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 activeTab="2"/>
  </bookViews>
  <sheets>
    <sheet name="Key Terms" sheetId="1" r:id="rId1"/>
    <sheet name="Sector-Subsectors Map" sheetId="2" r:id="rId2"/>
    <sheet name="Sector-Occupational Map-V3" sheetId="3" r:id="rId3"/>
    <sheet name="Sector_Jobrole Details-Tracker" sheetId="4" r:id="rId4"/>
    <sheet name="Job Role Progression" sheetId="5" r:id="rId5"/>
    <sheet name="Sheet2" sheetId="6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AA14" i="4" l="1"/>
  <c r="Y14" i="4"/>
  <c r="Q14" i="4"/>
  <c r="M14" i="4"/>
  <c r="I14" i="4"/>
  <c r="H14" i="4"/>
  <c r="A14" i="4"/>
  <c r="AA13" i="4"/>
  <c r="Y13" i="4"/>
  <c r="Q13" i="4"/>
  <c r="M13" i="4"/>
  <c r="I13" i="4"/>
  <c r="A13" i="4"/>
  <c r="AA12" i="4"/>
  <c r="Y12" i="4"/>
  <c r="Q12" i="4"/>
  <c r="M12" i="4"/>
  <c r="I12" i="4"/>
  <c r="H12" i="4"/>
  <c r="A12" i="4"/>
  <c r="AA11" i="4"/>
  <c r="Y11" i="4"/>
  <c r="Q11" i="4"/>
  <c r="M11" i="4"/>
  <c r="I11" i="4"/>
  <c r="H11" i="4"/>
  <c r="A11" i="4"/>
  <c r="AA10" i="4"/>
  <c r="Q10" i="4"/>
  <c r="M10" i="4"/>
  <c r="I10" i="4"/>
  <c r="H10" i="4"/>
  <c r="A10" i="4"/>
</calcChain>
</file>

<file path=xl/sharedStrings.xml><?xml version="1.0" encoding="utf-8"?>
<sst xmlns="http://schemas.openxmlformats.org/spreadsheetml/2006/main" count="700" uniqueCount="478">
  <si>
    <t>Header/Term used in Sheets</t>
  </si>
  <si>
    <t>Definition</t>
  </si>
  <si>
    <t>QP Status</t>
  </si>
  <si>
    <t>Defines the QP's stage in the QP lifecycle</t>
  </si>
  <si>
    <t>Proposed</t>
  </si>
  <si>
    <t xml:space="preserve">QP features in the QP development plan </t>
  </si>
  <si>
    <t>Draft</t>
  </si>
  <si>
    <t>The preliminary version of QP document</t>
  </si>
  <si>
    <t>Active</t>
  </si>
  <si>
    <t>QP has QRC approval and is uploaded on NSDC and SSC websites</t>
  </si>
  <si>
    <t>Borrowed</t>
  </si>
  <si>
    <t>QP is borrowed from another SSC</t>
  </si>
  <si>
    <t>Retired</t>
  </si>
  <si>
    <t>QP has lapsed and not elgible for skill development</t>
  </si>
  <si>
    <t>Rationalization Status</t>
  </si>
  <si>
    <t>A recalibration exercise to expand the scope and usage of QP-NOS. All rationalized QP codes will be prefixed with "R/"</t>
  </si>
  <si>
    <t>Multi Skilling</t>
  </si>
  <si>
    <t>QPs designed to broaden the scope of existing QPs through merging relevant QP-NOS. All multiskilling QP codes will be prefixed with "R/M." Eg. R/M/SSC/QXXX</t>
  </si>
  <si>
    <t>Elective</t>
  </si>
  <si>
    <t>QPs designed to promote specialization within a job role. QP codes will be prefixed with "R/E." Eg. R/E/SSC/QXXXX</t>
  </si>
  <si>
    <t xml:space="preserve">Options </t>
  </si>
  <si>
    <t>QPs designed to to add skills to a job-role for wider applicability. QP codes will be prefixed with "R/O." Eg. R/O/SSC/QXXXX</t>
  </si>
  <si>
    <t>QP Creation Date/Expected Date</t>
  </si>
  <si>
    <t>QP draft date</t>
  </si>
  <si>
    <t>Activation Date of Revised QP</t>
  </si>
  <si>
    <t>Date when a new, revised version of a reviewed QP goes into effect</t>
  </si>
  <si>
    <t>QP Cut-Off Date</t>
  </si>
  <si>
    <t>Date when a reviewed and/or revised QP is removed from circulation and usage</t>
  </si>
  <si>
    <t>Sector &amp; Sub-Sector Classification</t>
  </si>
  <si>
    <t xml:space="preserve">This sheet provides an overview of the sector and its sub-sectors along with related sectors where there is possibility of horizontal/ vertical job roles progression or overlapping job roles. 
The OM status tracks the Occupational Map status of various sub-sectors </t>
  </si>
  <si>
    <t xml:space="preserve">Date of Creation/Updation: </t>
  </si>
  <si>
    <t>Updated By:</t>
  </si>
  <si>
    <t>26/2/2021</t>
  </si>
  <si>
    <t>BFSI</t>
  </si>
  <si>
    <t>BSC</t>
  </si>
  <si>
    <t>Sub-Sector 1</t>
  </si>
  <si>
    <t>Sub-Sector 2</t>
  </si>
  <si>
    <t>Sub-Sector 3</t>
  </si>
  <si>
    <t>Sub-Sector 4</t>
  </si>
  <si>
    <t>Sub-Sector 5</t>
  </si>
  <si>
    <t>Lending</t>
  </si>
  <si>
    <t>Fund Investment and Services</t>
  </si>
  <si>
    <t>Broking</t>
  </si>
  <si>
    <t>Payments</t>
  </si>
  <si>
    <t>BFSI Processing</t>
  </si>
  <si>
    <t>List Related Sectors (if any)</t>
  </si>
  <si>
    <t>NIL</t>
  </si>
  <si>
    <r>
      <t>OM Status (</t>
    </r>
    <r>
      <rPr>
        <i/>
        <sz val="11"/>
        <color indexed="64"/>
        <rFont val="Calibri"/>
        <family val="2"/>
      </rPr>
      <t>Completed/ WIP/ To Start/ Not required</t>
    </r>
    <r>
      <rPr>
        <b/>
        <sz val="11"/>
        <color indexed="64"/>
        <rFont val="Calibri"/>
        <family val="2"/>
      </rPr>
      <t>)</t>
    </r>
  </si>
  <si>
    <t>Completed</t>
  </si>
  <si>
    <t>Sub-Sector</t>
  </si>
  <si>
    <t>Lending - Banks, NBFCs, Microfinance, Lease Finance</t>
  </si>
  <si>
    <t>Fund Investment &amp; Services - Mutual Fund, Pension Fund, Investment Bank, Insurance, IFAs and Agents</t>
  </si>
  <si>
    <t>Payments (Wallets)</t>
  </si>
  <si>
    <t xml:space="preserve">Occupation </t>
  </si>
  <si>
    <t>Credit Administration &amp; Monitoring</t>
  </si>
  <si>
    <t xml:space="preserve">Treasury Management </t>
  </si>
  <si>
    <t>International Banking</t>
  </si>
  <si>
    <t xml:space="preserve">Corporate Banking </t>
  </si>
  <si>
    <t xml:space="preserve">Retail Banking </t>
  </si>
  <si>
    <t>Branch Operations - NBFC</t>
  </si>
  <si>
    <t>Branch Operations - Banking</t>
  </si>
  <si>
    <t>Retail Asset Management/ Central Processing (Centre)</t>
  </si>
  <si>
    <t>Microfinance Operations</t>
  </si>
  <si>
    <t>Financial Leasing</t>
  </si>
  <si>
    <t>Finance &amp; Accounts</t>
  </si>
  <si>
    <t>Compliance, Legal and Internal Audit</t>
  </si>
  <si>
    <t xml:space="preserve">Risk Management </t>
  </si>
  <si>
    <t>Product Development</t>
  </si>
  <si>
    <t xml:space="preserve">Marketing and Sales </t>
  </si>
  <si>
    <t>Backoffice Operations</t>
  </si>
  <si>
    <t>Fund Investment</t>
  </si>
  <si>
    <t>Actuarial Service</t>
  </si>
  <si>
    <t xml:space="preserve">Insurance Underwriting   </t>
  </si>
  <si>
    <t xml:space="preserve">Insurance Claims Administration </t>
  </si>
  <si>
    <t>Insurance Policy Servicing</t>
  </si>
  <si>
    <t>Investor Relations - Funds</t>
  </si>
  <si>
    <t>Independent Financial Advisory and Agency</t>
  </si>
  <si>
    <t>Risk Management</t>
  </si>
  <si>
    <t>Marketing and Sales</t>
  </si>
  <si>
    <t>Branch Operations - Broking</t>
  </si>
  <si>
    <t>Trade  Operations (HO)</t>
  </si>
  <si>
    <t>Private Wealth Management</t>
  </si>
  <si>
    <t>Research</t>
  </si>
  <si>
    <t xml:space="preserve">Payment Operations </t>
  </si>
  <si>
    <t>Technology and Engineering</t>
  </si>
  <si>
    <t xml:space="preserve">Customer Support &amp; CLCM </t>
  </si>
  <si>
    <t>Operations - Finance &amp; Accounting</t>
  </si>
  <si>
    <t>Operations - Insurance</t>
  </si>
  <si>
    <t>Operations - Trade &amp; Investment Banking</t>
  </si>
  <si>
    <t>Occupation No./ NSQF Level</t>
  </si>
  <si>
    <t>CGM -Risk &amp; CAM</t>
  </si>
  <si>
    <t>Head - Treasury</t>
  </si>
  <si>
    <t>Head - IBD</t>
  </si>
  <si>
    <t>Head-Corporate Banking</t>
  </si>
  <si>
    <t>Retail Banking - Head</t>
  </si>
  <si>
    <t>Head - Microfinance Operations</t>
  </si>
  <si>
    <t>Head - Asset Leasing</t>
  </si>
  <si>
    <t>CFO/ CFC</t>
  </si>
  <si>
    <t>CIO/ Head</t>
  </si>
  <si>
    <t>CMO / Head - Marketing &amp; Sales</t>
  </si>
  <si>
    <t>Head - Operations</t>
  </si>
  <si>
    <t xml:space="preserve">Head-Research </t>
  </si>
  <si>
    <t>Business Director </t>
  </si>
  <si>
    <t>GM-CAM</t>
  </si>
  <si>
    <t>GM -Treasury</t>
  </si>
  <si>
    <t>GM-IBD</t>
  </si>
  <si>
    <t>Group Head - Corp+ WB</t>
  </si>
  <si>
    <t xml:space="preserve">Group Head </t>
  </si>
  <si>
    <t>GM - Credit/ Finance</t>
  </si>
  <si>
    <t>GM/ SM Zonal Branch</t>
  </si>
  <si>
    <t>State Head/ Chief Program Officer</t>
  </si>
  <si>
    <t>Zonal Manager - Technical/ Sr VP</t>
  </si>
  <si>
    <t>GM - Finance &amp; Accounts</t>
  </si>
  <si>
    <t>Head -Compliance, Legal,  IA</t>
  </si>
  <si>
    <t xml:space="preserve">Zonal Manager - BD </t>
  </si>
  <si>
    <t xml:space="preserve">Process Operations Head  </t>
  </si>
  <si>
    <t xml:space="preserve">Fund Manager </t>
  </si>
  <si>
    <t>Actuary</t>
  </si>
  <si>
    <t xml:space="preserve">Head – Under-writing </t>
  </si>
  <si>
    <t>Head - Claims</t>
  </si>
  <si>
    <t xml:space="preserve">Investor Relations Head </t>
  </si>
  <si>
    <t>Compliance Head</t>
  </si>
  <si>
    <t xml:space="preserve">Head - Risk </t>
  </si>
  <si>
    <t>Head - Institutional + Retail Sales</t>
  </si>
  <si>
    <t>Fund Manager - PMS</t>
  </si>
  <si>
    <t>Chief Economist</t>
  </si>
  <si>
    <t>Head - Compliance</t>
  </si>
  <si>
    <t>Head - Risk Management</t>
  </si>
  <si>
    <t>Head - Instn., Trade, NRI - Equity &amp; Derivatives</t>
  </si>
  <si>
    <t xml:space="preserve">Product Head </t>
  </si>
  <si>
    <t>Operations Head</t>
  </si>
  <si>
    <t xml:space="preserve">Head – Technology Engineering </t>
  </si>
  <si>
    <t>Head CLCM</t>
  </si>
  <si>
    <t xml:space="preserve">Head - Legal &amp; Compliance </t>
  </si>
  <si>
    <t>Sales &amp; Marketing Head</t>
  </si>
  <si>
    <t>Product Development Head</t>
  </si>
  <si>
    <t xml:space="preserve">Director </t>
  </si>
  <si>
    <t>Head - Legal &amp; Compliance</t>
  </si>
  <si>
    <t>Manager - Treasury</t>
  </si>
  <si>
    <t>GM/CM - Corporate Banking</t>
  </si>
  <si>
    <t>CM/ SM/ AGM</t>
  </si>
  <si>
    <t>Branch Mgr. - Credit/ Finance</t>
  </si>
  <si>
    <t>Branch Manager</t>
  </si>
  <si>
    <t>CM/ AGM - RAC</t>
  </si>
  <si>
    <t xml:space="preserve">CM/ SM - Compliance, Legal, IA </t>
  </si>
  <si>
    <t>Sr. Manager - Risk</t>
  </si>
  <si>
    <t>Data Scientists - BFSI</t>
  </si>
  <si>
    <t xml:space="preserve">Lead Manager - Investment </t>
  </si>
  <si>
    <t xml:space="preserve">CM/DGM – Under-writing </t>
  </si>
  <si>
    <t>CM/DGM - Claims</t>
  </si>
  <si>
    <t>CM/ DGM - Customer Service</t>
  </si>
  <si>
    <t>Claim Investiga-tor- L, Surveyor &amp; Loss Assessor</t>
  </si>
  <si>
    <t>Compliance Manager</t>
  </si>
  <si>
    <t xml:space="preserve">Sr Manager - Risk Control Unit </t>
  </si>
  <si>
    <t>Branch Manager - Insurance</t>
  </si>
  <si>
    <t>Sr. BD Manager</t>
  </si>
  <si>
    <t>Treasury Manager</t>
  </si>
  <si>
    <t>Portfolio Manager - WM</t>
  </si>
  <si>
    <t>Manager - Research </t>
  </si>
  <si>
    <t> Surveillance Manager</t>
  </si>
  <si>
    <t>Financial Technologist</t>
  </si>
  <si>
    <t>Sr Engineer </t>
  </si>
  <si>
    <t xml:space="preserve">Compliance &amp; Legal Manager </t>
  </si>
  <si>
    <t>Sr Risk Manager </t>
  </si>
  <si>
    <t xml:space="preserve">Zonal Manager </t>
  </si>
  <si>
    <t xml:space="preserve"> Manager - PD </t>
  </si>
  <si>
    <t>Senior Account Manager</t>
  </si>
  <si>
    <t>Subject Matter Expert</t>
  </si>
  <si>
    <t>Head - Research &amp; Analytics</t>
  </si>
  <si>
    <t>Senior Mgr. - CAM</t>
  </si>
  <si>
    <t>Sr Mgr. - Internatio-nal Banking</t>
  </si>
  <si>
    <t xml:space="preserve">  Sector Head - WB</t>
  </si>
  <si>
    <t>Branch Mgr. - Technical</t>
  </si>
  <si>
    <t>Sr Mgr. – Compliance, Legal, IA</t>
  </si>
  <si>
    <t>Territory Manager BD - Corp., WM &amp; CASA</t>
  </si>
  <si>
    <t>Senior Team Manager</t>
  </si>
  <si>
    <t>Senior Analyst</t>
  </si>
  <si>
    <t xml:space="preserve">Manager CAM </t>
  </si>
  <si>
    <t>AM - Business Finance &amp; ALM</t>
  </si>
  <si>
    <t>Corporate Account Manager</t>
  </si>
  <si>
    <t>Controlling Officer - Zones</t>
  </si>
  <si>
    <t xml:space="preserve">AM/ DM - Credit/ Finance </t>
  </si>
  <si>
    <t>DBM </t>
  </si>
  <si>
    <t xml:space="preserve">Manager - Loan Approval </t>
  </si>
  <si>
    <t xml:space="preserve">Block Coordinator </t>
  </si>
  <si>
    <t>Mgr. - Compliance / IA</t>
  </si>
  <si>
    <t>Mgr. Credit Risk</t>
  </si>
  <si>
    <t>Managers BD - Corp., WM &amp; CASA</t>
  </si>
  <si>
    <t xml:space="preserve">Process Manager </t>
  </si>
  <si>
    <t>Product Officer</t>
  </si>
  <si>
    <t>Actuary Analyst</t>
  </si>
  <si>
    <t xml:space="preserve">Under-writer </t>
  </si>
  <si>
    <t>Insurance Claims Manager</t>
  </si>
  <si>
    <t xml:space="preserve">Policy Servicing Manager </t>
  </si>
  <si>
    <t>Investor Relations Mgr./ AM/ DM</t>
  </si>
  <si>
    <t>Compliance Officer</t>
  </si>
  <si>
    <t>RM - Channel Distribution &amp; Promotion</t>
  </si>
  <si>
    <t>Area/ Regional Manager</t>
  </si>
  <si>
    <t>Algo-Trading Strategist</t>
  </si>
  <si>
    <t xml:space="preserve">PWM Consultant </t>
  </si>
  <si>
    <t>Technical Analyst</t>
  </si>
  <si>
    <t>Risk Manager</t>
  </si>
  <si>
    <t>Sr Sales Manager - Instn., Trade, NRI - Equity &amp; Derivatives</t>
  </si>
  <si>
    <t xml:space="preserve">Product Officer - FIs </t>
  </si>
  <si>
    <t>Engineer</t>
  </si>
  <si>
    <t xml:space="preserve">Process Compliance Officer </t>
  </si>
  <si>
    <t>Risk Manager </t>
  </si>
  <si>
    <t>Region Head</t>
  </si>
  <si>
    <t xml:space="preserve">Product Officer </t>
  </si>
  <si>
    <t>Account Manager</t>
  </si>
  <si>
    <t>Customer Service Manager</t>
  </si>
  <si>
    <t>Investor Relations Manager</t>
  </si>
  <si>
    <t xml:space="preserve"> Compliance Officer </t>
  </si>
  <si>
    <t>Chief Dealer</t>
  </si>
  <si>
    <t xml:space="preserve">  Credit Analyst - Corporate </t>
  </si>
  <si>
    <t>Product Officer - Retail A&amp;L</t>
  </si>
  <si>
    <t>Retail Lending - Manager/ DM</t>
  </si>
  <si>
    <t>Territory Manager</t>
  </si>
  <si>
    <t>Manager/ DM - RAC</t>
  </si>
  <si>
    <t>Asst. Mgr. - Technical</t>
  </si>
  <si>
    <t>Financial Inclusion Officer</t>
  </si>
  <si>
    <t>Research Analyst/ Sr Analyst</t>
  </si>
  <si>
    <t>Analyst - Process Risk Assurance</t>
  </si>
  <si>
    <t>Legal Advisor</t>
  </si>
  <si>
    <t xml:space="preserve">Risk Analyst - Fund Investment </t>
  </si>
  <si>
    <t>Manager (Institution &amp; Retail)</t>
  </si>
  <si>
    <t>Settlement Head</t>
  </si>
  <si>
    <t>Research Analyst</t>
  </si>
  <si>
    <t xml:space="preserve">Financial Inclusion Officer </t>
  </si>
  <si>
    <t>BFSI Process Lead</t>
  </si>
  <si>
    <t>Analyst</t>
  </si>
  <si>
    <t>Dealer</t>
  </si>
  <si>
    <t>International Trade Finance Officer</t>
  </si>
  <si>
    <t xml:space="preserve">  Credit Officer - WB</t>
  </si>
  <si>
    <t>Retail Banking - AM/ DM</t>
  </si>
  <si>
    <t>Credit Officer</t>
  </si>
  <si>
    <t xml:space="preserve">Branch Operations Manager </t>
  </si>
  <si>
    <t>Area Manager - Microfinance</t>
  </si>
  <si>
    <t xml:space="preserve">Technical Officer </t>
  </si>
  <si>
    <t>Internal Auditor</t>
  </si>
  <si>
    <t>Risk Reporting Officer</t>
  </si>
  <si>
    <t>CASA Sales Mgr.</t>
  </si>
  <si>
    <t>Group Insurance Operations Officer</t>
  </si>
  <si>
    <t>Dealer-Equity + Fixed Income/ Debt</t>
  </si>
  <si>
    <t>Under-writing Administration Officer</t>
  </si>
  <si>
    <t>AM/DM - Claims</t>
  </si>
  <si>
    <t xml:space="preserve">AM/ DM - Customer Service </t>
  </si>
  <si>
    <t xml:space="preserve">Manager – Bancassu-rance/ Insurance </t>
  </si>
  <si>
    <t>RM - Mutual Fund</t>
  </si>
  <si>
    <t xml:space="preserve">Dealer – BFSI </t>
  </si>
  <si>
    <t>Manager - Settlemen  (Trade &amp; DP)</t>
  </si>
  <si>
    <t>Portfolio Advisor</t>
  </si>
  <si>
    <t xml:space="preserve">Research Officer - FIs </t>
  </si>
  <si>
    <t xml:space="preserve"> Internal Auditor </t>
  </si>
  <si>
    <t>RM - Broking</t>
  </si>
  <si>
    <t xml:space="preserve">Product Design Executive </t>
  </si>
  <si>
    <t>Merchant On-boarding Executive</t>
  </si>
  <si>
    <t> Risk Reporting Officer</t>
  </si>
  <si>
    <t>Area Manager + Team Lead</t>
  </si>
  <si>
    <t>Product Design Executive</t>
  </si>
  <si>
    <t>Senior Consultant</t>
  </si>
  <si>
    <t>Research Officer</t>
  </si>
  <si>
    <t xml:space="preserve">Recovery AM/ DM </t>
  </si>
  <si>
    <t>RM - Account</t>
  </si>
  <si>
    <t>Insolvency Associate</t>
  </si>
  <si>
    <t xml:space="preserve">Manager - Fund Accounting  &amp; Settlement </t>
  </si>
  <si>
    <t>Manager - Sub-broker &amp; Authorised Persons</t>
  </si>
  <si>
    <t>Settlement Executive</t>
  </si>
  <si>
    <t>Front Desk Officer - Deposits/ Account</t>
  </si>
  <si>
    <t>Front Desk Officer - Deposits/ CASA/ NRI</t>
  </si>
  <si>
    <t>SME Officer / Credit Processing Officer</t>
  </si>
  <si>
    <t>BD Associate/ Mktng. Exec.</t>
  </si>
  <si>
    <t>Claims Administration Executive</t>
  </si>
  <si>
    <t>Policy Servicing Executive</t>
  </si>
  <si>
    <t>Investor Relations Officer</t>
  </si>
  <si>
    <t xml:space="preserve">RM – Bancassu-rance/ Insurance  </t>
  </si>
  <si>
    <t>RM - Account Opening &amp; Customer Support</t>
  </si>
  <si>
    <t>Process Executive-FI - KYC/ Account Opening</t>
  </si>
  <si>
    <t>Process Executive</t>
  </si>
  <si>
    <t>CLCM Executive</t>
  </si>
  <si>
    <t>Merchant Enrolment Executive - on roll + Off-roll</t>
  </si>
  <si>
    <t>Process Consultant</t>
  </si>
  <si>
    <t>Process Executive - FI</t>
  </si>
  <si>
    <t xml:space="preserve">Debt Recovery Agent </t>
  </si>
  <si>
    <t xml:space="preserve">Executive - Lease Finance </t>
  </si>
  <si>
    <t>Field executive - Fraud control Investigations</t>
  </si>
  <si>
    <t>Medical Networking Executive - L</t>
  </si>
  <si>
    <t>Process Executive-FI- Trade &amp;DP Settlement</t>
  </si>
  <si>
    <t>MFI Insurance Claims - Associate</t>
  </si>
  <si>
    <t>Clerical Staff</t>
  </si>
  <si>
    <t xml:space="preserve">Insurance Agent </t>
  </si>
  <si>
    <t>Documen-tation Executive - Insurance</t>
  </si>
  <si>
    <t xml:space="preserve">Documentation Executive -FIs </t>
  </si>
  <si>
    <t>Merchant Helpdesk Executive</t>
  </si>
  <si>
    <t>End Customer Support Executive</t>
  </si>
  <si>
    <t>Documenta-tion Executive</t>
  </si>
  <si>
    <t>Process Associate</t>
  </si>
  <si>
    <t>Microfinance Executive</t>
  </si>
  <si>
    <t>Mutual Fund Distributor / IFA</t>
  </si>
  <si>
    <t>MIS Data Analyst - Financial Services</t>
  </si>
  <si>
    <t>Field recovery officer</t>
  </si>
  <si>
    <t>Block coordinator - Microfinance</t>
  </si>
  <si>
    <t>Merchant enrollment executive - Payment wallets</t>
  </si>
  <si>
    <t>Digital sales Executive</t>
  </si>
  <si>
    <t>Job Role Details &amp; Tracker</t>
  </si>
  <si>
    <t>&lt;Sector Name&gt;</t>
  </si>
  <si>
    <r>
      <t xml:space="preserve">This sheet provides details of all the job roles identified for a sector and tracks the QP and its implementation status. The sheet has three sections: Job Role Details, QP-Status and QP Implementation status. This sheet can be used as an  analysis tool as well as a tracker.
</t>
    </r>
    <r>
      <rPr>
        <b/>
        <i/>
        <sz val="9"/>
        <color indexed="64"/>
        <rFont val="Calibri"/>
        <family val="2"/>
      </rPr>
      <t>Job Role Details:</t>
    </r>
    <r>
      <rPr>
        <i/>
        <sz val="9"/>
        <color indexed="64"/>
        <rFont val="Calibri"/>
        <family val="2"/>
      </rPr>
      <t xml:space="preserve"> Provide all the data points for each job role in the sector.
</t>
    </r>
    <r>
      <rPr>
        <b/>
        <i/>
        <sz val="9"/>
        <color indexed="64"/>
        <rFont val="Calibri"/>
        <family val="2"/>
      </rPr>
      <t>QP-Status:</t>
    </r>
    <r>
      <rPr>
        <i/>
        <sz val="9"/>
        <color indexed="64"/>
        <rFont val="Calibri"/>
        <family val="2"/>
      </rPr>
      <t xml:space="preserve"> This section provides the details and the status of the QPs for job roles of the sectors.
</t>
    </r>
    <r>
      <rPr>
        <b/>
        <i/>
        <sz val="9"/>
        <color indexed="64"/>
        <rFont val="Calibri"/>
        <family val="2"/>
      </rPr>
      <t>QP-Implementation status:</t>
    </r>
    <r>
      <rPr>
        <i/>
        <sz val="9"/>
        <color indexed="64"/>
        <rFont val="Calibri"/>
        <family val="2"/>
      </rPr>
      <t xml:space="preserve"> This section provides the details and status of implementation of job role QPs. </t>
    </r>
  </si>
  <si>
    <t>Job Role Details</t>
  </si>
  <si>
    <t>QP-Status</t>
  </si>
  <si>
    <t>QP -Implementation Status</t>
  </si>
  <si>
    <t>Sector</t>
  </si>
  <si>
    <t>Occupation Name</t>
  </si>
  <si>
    <t>Occupations #</t>
  </si>
  <si>
    <t>Job Role</t>
  </si>
  <si>
    <t>Brief Job Description</t>
  </si>
  <si>
    <t>Career Position</t>
  </si>
  <si>
    <t>Min Education Level</t>
  </si>
  <si>
    <t>NSQF Level</t>
  </si>
  <si>
    <t>Work Experience (Minimum preferable)</t>
  </si>
  <si>
    <t>Age Range</t>
  </si>
  <si>
    <t>Salary Range (Annual)</t>
  </si>
  <si>
    <t>Share in Employment</t>
  </si>
  <si>
    <t>Demand</t>
  </si>
  <si>
    <t>Job Type</t>
  </si>
  <si>
    <t>Geo-Location</t>
  </si>
  <si>
    <t>Industry Projected Requirement</t>
  </si>
  <si>
    <t xml:space="preserve">Other Sectors- Similar Job Roles </t>
  </si>
  <si>
    <t xml:space="preserve">Other Sectors -Job Roles Progression </t>
  </si>
  <si>
    <t>Validation from # Large companies</t>
  </si>
  <si>
    <t>Validation from # Medium companies</t>
  </si>
  <si>
    <t>Validation from # Small companies</t>
  </si>
  <si>
    <t>OM - Remarks</t>
  </si>
  <si>
    <t>QP #</t>
  </si>
  <si>
    <t>NCO 2015 Code</t>
  </si>
  <si>
    <t># of Unique NOS</t>
  </si>
  <si>
    <t># of NOS</t>
  </si>
  <si>
    <t>QP Creation Date/ Expected Date</t>
  </si>
  <si>
    <t>Version #</t>
  </si>
  <si>
    <t>QP Review Date</t>
  </si>
  <si>
    <t>QRC Clearance date</t>
  </si>
  <si>
    <t>Next Review Date</t>
  </si>
  <si>
    <t xml:space="preserve">Activation Date of Revised QP </t>
  </si>
  <si>
    <t>QP Cut-off Date</t>
  </si>
  <si>
    <t xml:space="preserve">Submission Date - NSQC Clearance </t>
  </si>
  <si>
    <t>NSQC Clearance Date</t>
  </si>
  <si>
    <t>Transnational QP</t>
  </si>
  <si>
    <t>Transnational QP Status</t>
  </si>
  <si>
    <t>QP-Status Remarks</t>
  </si>
  <si>
    <t>Notional Hours</t>
  </si>
  <si>
    <t>Theory (hours)</t>
  </si>
  <si>
    <t>Practical (hours)</t>
  </si>
  <si>
    <t>Total Hours</t>
  </si>
  <si>
    <t>OJT extra</t>
  </si>
  <si>
    <t xml:space="preserve">Curriculum Available </t>
  </si>
  <si>
    <t xml:space="preserve">Date of Curriculum Availability </t>
  </si>
  <si>
    <t>Content Available</t>
  </si>
  <si>
    <t>Date of Content Availability</t>
  </si>
  <si>
    <t>Common Norms Category</t>
  </si>
  <si>
    <t>Technical/Non-technical</t>
  </si>
  <si>
    <t>Manufacturing/ Services</t>
  </si>
  <si>
    <t>Minimum # of hours/ days at Center</t>
  </si>
  <si>
    <t>Bucketing</t>
  </si>
  <si>
    <t>Listed in PMKVY 2</t>
  </si>
  <si>
    <t>Listed in Other Gov Schemes</t>
  </si>
  <si>
    <t>QP-Implementation Remarks</t>
  </si>
  <si>
    <t>Sector Name</t>
  </si>
  <si>
    <t xml:space="preserve">Sub-sector Name                                                           </t>
  </si>
  <si>
    <t>Occupation name</t>
  </si>
  <si>
    <t>`01-99</t>
  </si>
  <si>
    <t>Unique job role</t>
  </si>
  <si>
    <t>Brief about the Job Role</t>
  </si>
  <si>
    <t>Leadership / Senior Mgt/ Middle Mgt/ Junior Mgt/ Entry Level</t>
  </si>
  <si>
    <t>Formal Education</t>
  </si>
  <si>
    <t>As per defined NSQL Levels 1-10</t>
  </si>
  <si>
    <t>Years</t>
  </si>
  <si>
    <t>Rs. Lakh</t>
  </si>
  <si>
    <t>%</t>
  </si>
  <si>
    <t>High/ Medium/ Low</t>
  </si>
  <si>
    <t>Regular/ Part Time/ Seasonal</t>
  </si>
  <si>
    <t>Pan-India/ Localized</t>
  </si>
  <si>
    <t>Forecast of employment</t>
  </si>
  <si>
    <t>Sector-job role (wherever required)</t>
  </si>
  <si>
    <t>Sector-Job role (wherever required)</t>
  </si>
  <si>
    <t>#</t>
  </si>
  <si>
    <t>Proposed/Draft/Active/Borrowed/ Retired</t>
  </si>
  <si>
    <t>R/M/SSC/QXXXX,R/E/SSC/QXXXX,R/O/SSC/QXXXX</t>
  </si>
  <si>
    <t>&lt;Sector Code&gt;/Q&lt;Occupation code&gt;## (Sample: AGR/Q6102)</t>
  </si>
  <si>
    <t>Mapped to NCO 2015</t>
  </si>
  <si>
    <t>dd-mm-yy</t>
  </si>
  <si>
    <t>UK/AUS/CAN</t>
  </si>
  <si>
    <t>Active/ Inactive</t>
  </si>
  <si>
    <t>Hours</t>
  </si>
  <si>
    <t>Theory + Practical</t>
  </si>
  <si>
    <t>Yes / No</t>
  </si>
  <si>
    <t>I / II / III</t>
  </si>
  <si>
    <t>Technical/ Non-technical</t>
  </si>
  <si>
    <t>A: ILT / B: Requires Apprenticeship / C: Hi Capex</t>
  </si>
  <si>
    <t>NULM/ DDUGKY</t>
  </si>
  <si>
    <t>FUND INVESTMENT &amp; SERVICES</t>
  </si>
  <si>
    <t>Independent Financial Advisory &amp; Agency</t>
  </si>
  <si>
    <t>Insurance Agent</t>
  </si>
  <si>
    <t>Source clients, sell life and non-life insurance products, support in application process, provide post-policy services and assist in claims processing</t>
  </si>
  <si>
    <t>Entry Level</t>
  </si>
  <si>
    <t>NA</t>
  </si>
  <si>
    <t>18+</t>
  </si>
  <si>
    <t>1.5+</t>
  </si>
  <si>
    <t>High</t>
  </si>
  <si>
    <t>Regular/ Part Time</t>
  </si>
  <si>
    <t>Pan India</t>
  </si>
  <si>
    <t>Active (Revised)</t>
  </si>
  <si>
    <t>R/M/BSC/Q3801</t>
  </si>
  <si>
    <t>BSC/Q3801</t>
  </si>
  <si>
    <t>TBD</t>
  </si>
  <si>
    <t>Yes</t>
  </si>
  <si>
    <t>No</t>
  </si>
  <si>
    <t>III</t>
  </si>
  <si>
    <t>Non-technical</t>
  </si>
  <si>
    <t>Services</t>
  </si>
  <si>
    <t>A</t>
  </si>
  <si>
    <t>LENDING</t>
  </si>
  <si>
    <t>Marketing &amp; Sales</t>
  </si>
  <si>
    <t>Business Correspondent/ Business Facilitator</t>
  </si>
  <si>
    <t>Represent a bank for building awareness and sourcing prospective customers. As Business Correspondent, also carry out banking transactions for existing customers</t>
  </si>
  <si>
    <t>1.5-3L</t>
  </si>
  <si>
    <t>Medium</t>
  </si>
  <si>
    <t>BSC/Q8401</t>
  </si>
  <si>
    <t>Retail Asset Management / Central Processing (Centre)</t>
  </si>
  <si>
    <t>Debt Recovery Agent</t>
  </si>
  <si>
    <t>Convince the late or non-payers to repay the borrowed amount, update the debtors on the loan’s terms and conditions, collect payables and maintain customer files recording conversations with the debtors and payments received</t>
  </si>
  <si>
    <t>BSC/Q2303</t>
  </si>
  <si>
    <t xml:space="preserve">Evaluate potential locations, identify and source potential customer groups, assist in application and loan disbursement process, and collect fees and installments </t>
  </si>
  <si>
    <t>10TH pass</t>
  </si>
  <si>
    <t>Regular</t>
  </si>
  <si>
    <t>BSC/Q2401</t>
  </si>
  <si>
    <t>Mutual Fund Agent</t>
  </si>
  <si>
    <t>Offer mutual funds to prospective investors, maintain records of their investment and conduct regular market research to advise customers, and provide post-sales services</t>
  </si>
  <si>
    <t>2-5L</t>
  </si>
  <si>
    <t>BSC/Q3802</t>
  </si>
  <si>
    <t xml:space="preserve">BFSI </t>
  </si>
  <si>
    <t>Credit processing Officer/ Associate</t>
  </si>
  <si>
    <t>Evaluating credit worthiness by processing loan applications and documentation within specified limits</t>
  </si>
  <si>
    <t>Entry level</t>
  </si>
  <si>
    <t>Graduate</t>
  </si>
  <si>
    <t>0-6</t>
  </si>
  <si>
    <t>12000-25000</t>
  </si>
  <si>
    <t>Pan-India</t>
  </si>
  <si>
    <t>BSC/Q2304</t>
  </si>
  <si>
    <t>Job Roles Progression Path</t>
  </si>
  <si>
    <t>(Please See Separate File called - Identification of Career Path for 9 Revised QPs)</t>
  </si>
  <si>
    <t>Sample Template</t>
  </si>
  <si>
    <t>Sample</t>
  </si>
  <si>
    <t>The horizontal/vertical progression of job roles are plotted for high demand jobs or wherever there is a need. The progression path can be within the sector/sub-sector or across the sectors/sub-sectors.</t>
  </si>
  <si>
    <t>Level 5</t>
  </si>
  <si>
    <t>Level 4</t>
  </si>
  <si>
    <r>
      <rPr>
        <b/>
        <sz val="11"/>
        <color indexed="64"/>
        <rFont val="Calibri"/>
        <family val="2"/>
      </rPr>
      <t xml:space="preserve">Job Role 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indexed="64"/>
        <rFont val="Calibri"/>
        <family val="2"/>
      </rPr>
      <t>(Sector)</t>
    </r>
  </si>
  <si>
    <t>Level 3</t>
  </si>
  <si>
    <t>Level 2</t>
  </si>
  <si>
    <t>Level 1</t>
  </si>
  <si>
    <t>Operations Executive/Team Lead - Data Analyst</t>
  </si>
  <si>
    <t xml:space="preserve">Sales Executive - CASA / loans
</t>
  </si>
  <si>
    <t>GST Assistant /Accounts Assistant</t>
  </si>
  <si>
    <t>AM -  Taxation/ AM - Accounts &amp; Finance</t>
  </si>
  <si>
    <t>Phone banking Executive / Customer Service Associate - Financial Services</t>
  </si>
  <si>
    <t>Sub-broker/ APs Management Executive
Team Lead - Data Analyst - Financial Services</t>
  </si>
  <si>
    <t>Team Lead - Data Analyst - Financial Services</t>
  </si>
  <si>
    <t>Team Lead - Customer Service - Financial Services</t>
  </si>
  <si>
    <t>Deputy Manager - Finance</t>
  </si>
  <si>
    <t>Manager - Finance</t>
  </si>
  <si>
    <t>Manager - Accounts</t>
  </si>
  <si>
    <t>Deputy Manager - Accounts</t>
  </si>
  <si>
    <t>Phone banking Executive</t>
  </si>
  <si>
    <t>Customer Service Associate - Financial Services</t>
  </si>
  <si>
    <t xml:space="preserve">Phone banking Executive/ </t>
  </si>
  <si>
    <t>Business Correspondent/  Customer Service Associate - Financial Services</t>
  </si>
  <si>
    <t>RM - Loans / Team Lead - Customer Service - Financial Services</t>
  </si>
  <si>
    <t xml:space="preserve">Phone banking Executive / </t>
  </si>
  <si>
    <t>Credit Executivet/MIS Data Analyst - Financial Services</t>
  </si>
  <si>
    <t>Manager Business Intelligence Unit - Financial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</si>
</sst>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_);_(* \(#,##0\);_(* &quot;-&quot;??_);_(@_)"/>
    <numFmt numFmtId="166" formatCode="0.0000"/>
  </numFmts>
  <fonts count="5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i/>
      <u val="double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3000000000000007"/>
      <color theme="0"/>
      <name val="Calibri"/>
      <family val="2"/>
    </font>
    <font>
      <b/>
      <sz val="8"/>
      <color theme="0"/>
      <name val="Calibri"/>
      <family val="2"/>
    </font>
    <font>
      <b/>
      <sz val="8"/>
      <color indexed="65"/>
      <name val="Calibri"/>
      <family val="2"/>
    </font>
    <font>
      <b/>
      <sz val="8.3000000000000007"/>
      <color indexed="65"/>
      <name val="Calibri"/>
      <family val="2"/>
    </font>
    <font>
      <b/>
      <sz val="8"/>
      <color indexed="64"/>
      <name val="Calibri"/>
      <family val="2"/>
    </font>
    <font>
      <sz val="8.3000000000000007"/>
      <color indexed="64"/>
      <name val="Calibri"/>
      <family val="2"/>
    </font>
    <font>
      <sz val="8"/>
      <color indexed="64"/>
      <name val="Calibri"/>
      <family val="2"/>
    </font>
    <font>
      <sz val="8"/>
      <color indexed="2"/>
      <name val="Calibri"/>
      <family val="2"/>
    </font>
    <font>
      <i/>
      <u/>
      <sz val="8"/>
      <color rgb="FFC00000"/>
      <name val="Calibri"/>
      <family val="2"/>
    </font>
    <font>
      <i/>
      <u/>
      <sz val="8.3000000000000007"/>
      <color rgb="FFC00000"/>
      <name val="Calibri"/>
      <family val="2"/>
    </font>
    <font>
      <i/>
      <u/>
      <sz val="8.3000000000000007"/>
      <color rgb="FF00B050"/>
      <name val="Calibri"/>
      <family val="2"/>
    </font>
    <font>
      <i/>
      <u/>
      <sz val="8.3000000000000007"/>
      <color theme="8" tint="-0.499984740745262"/>
      <name val="Calibri"/>
      <family val="2"/>
    </font>
    <font>
      <i/>
      <u/>
      <sz val="8.3000000000000007"/>
      <color rgb="FF0070C0"/>
      <name val="Calibri"/>
      <family val="2"/>
    </font>
    <font>
      <i/>
      <u/>
      <sz val="8.3000000000000007"/>
      <color indexed="2"/>
      <name val="Calibri"/>
      <family val="2"/>
    </font>
    <font>
      <i/>
      <u/>
      <sz val="8"/>
      <color rgb="FF00B050"/>
      <name val="Calibri"/>
      <family val="2"/>
    </font>
    <font>
      <i/>
      <u/>
      <sz val="8"/>
      <color rgb="FF0070C0"/>
      <name val="Calibri"/>
      <family val="2"/>
    </font>
    <font>
      <i/>
      <u/>
      <sz val="8"/>
      <color indexed="2"/>
      <name val="Calibri"/>
      <family val="2"/>
    </font>
    <font>
      <i/>
      <u/>
      <sz val="8"/>
      <color theme="9" tint="-0.499984740745262"/>
      <name val="Calibri"/>
      <family val="2"/>
    </font>
    <font>
      <i/>
      <u/>
      <sz val="8.3000000000000007"/>
      <color theme="3"/>
      <name val="Calibri"/>
      <family val="2"/>
    </font>
    <font>
      <i/>
      <u/>
      <sz val="8.3000000000000007"/>
      <color theme="6" tint="-0.499984740745262"/>
      <name val="Calibri"/>
      <family val="2"/>
    </font>
    <font>
      <i/>
      <u/>
      <sz val="8.3000000000000007"/>
      <color theme="5"/>
      <name val="Calibri"/>
      <family val="2"/>
    </font>
    <font>
      <i/>
      <u/>
      <sz val="8"/>
      <color theme="6" tint="-0.499984740745262"/>
      <name val="Calibri"/>
      <family val="2"/>
    </font>
    <font>
      <i/>
      <u/>
      <sz val="8"/>
      <color rgb="FF7030A0"/>
      <name val="Calibri"/>
      <family val="2"/>
    </font>
    <font>
      <i/>
      <u/>
      <sz val="8"/>
      <color theme="3"/>
      <name val="Calibri"/>
      <family val="2"/>
    </font>
    <font>
      <i/>
      <u/>
      <sz val="8.3000000000000007"/>
      <color rgb="FF7030A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4"/>
      <name val="Calibri"/>
      <family val="2"/>
    </font>
    <font>
      <b/>
      <sz val="11"/>
      <color indexed="64"/>
      <name val="Calibri"/>
      <family val="2"/>
    </font>
    <font>
      <b/>
      <i/>
      <sz val="9"/>
      <color indexed="64"/>
      <name val="Calibri"/>
      <family val="2"/>
    </font>
    <font>
      <i/>
      <sz val="9"/>
      <color indexed="64"/>
      <name val="Calibri"/>
      <family val="2"/>
    </font>
    <font>
      <sz val="8"/>
      <color theme="1"/>
      <name val="Calibri"/>
      <family val="2"/>
      <scheme val="minor"/>
    </font>
    <font>
      <sz val="8"/>
      <color indexed="64"/>
      <name val="Calibri"/>
      <family val="2"/>
    </font>
    <font>
      <sz val="8.3000000000000007"/>
      <color indexed="64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4659260841701"/>
        <bgColor theme="0" tint="-0.24994659260841701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theme="1" tint="0.34995574816125979"/>
        <bgColor theme="1" tint="0.3499557481612597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indexed="43"/>
        <bgColor indexed="43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4" tint="-0.24994659260841701"/>
        <bgColor theme="4" tint="-0.24994659260841701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9" tint="-0.24994659260841701"/>
        <bgColor theme="9" tint="-0.24994659260841701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9" tint="0.59999389629810485"/>
        <bgColor theme="9" tint="0.59999389629810485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43" fillId="0" borderId="0"/>
    <xf numFmtId="0" fontId="2" fillId="2" borderId="1">
      <alignment wrapText="1"/>
    </xf>
  </cellStyleXfs>
  <cellXfs count="35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 indent="2"/>
    </xf>
    <xf numFmtId="0" fontId="0" fillId="0" borderId="0" xfId="0" applyAlignment="1">
      <alignment vertical="center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4" borderId="4" xfId="0" applyFont="1" applyFill="1" applyBorder="1" applyAlignment="1">
      <alignment vertical="center"/>
    </xf>
    <xf numFmtId="0" fontId="11" fillId="4" borderId="14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left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0" fontId="15" fillId="6" borderId="43" xfId="0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13" fillId="7" borderId="45" xfId="0" applyFont="1" applyFill="1" applyBorder="1" applyAlignment="1">
      <alignment horizontal="left" vertical="center" wrapText="1"/>
    </xf>
    <xf numFmtId="0" fontId="14" fillId="7" borderId="46" xfId="0" applyFont="1" applyFill="1" applyBorder="1" applyAlignment="1">
      <alignment horizontal="center" vertical="center" wrapText="1"/>
    </xf>
    <xf numFmtId="0" fontId="14" fillId="7" borderId="47" xfId="0" applyFont="1" applyFill="1" applyBorder="1" applyAlignment="1">
      <alignment horizontal="center" vertical="center" wrapText="1"/>
    </xf>
    <xf numFmtId="0" fontId="14" fillId="7" borderId="48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15" fillId="7" borderId="50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3" fillId="8" borderId="45" xfId="0" applyFont="1" applyFill="1" applyBorder="1" applyAlignment="1">
      <alignment horizontal="left" vertical="center" wrapText="1"/>
    </xf>
    <xf numFmtId="0" fontId="14" fillId="8" borderId="46" xfId="0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14" fillId="8" borderId="48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49" xfId="0" applyFont="1" applyFill="1" applyBorder="1" applyAlignment="1">
      <alignment horizontal="center" vertical="center" wrapText="1"/>
    </xf>
    <xf numFmtId="0" fontId="15" fillId="8" borderId="47" xfId="0" applyFont="1" applyFill="1" applyBorder="1" applyAlignment="1">
      <alignment horizontal="center" vertical="center" wrapText="1"/>
    </xf>
    <xf numFmtId="0" fontId="15" fillId="8" borderId="50" xfId="0" applyFont="1" applyFill="1" applyBorder="1" applyAlignment="1">
      <alignment horizontal="center" vertical="center" wrapText="1"/>
    </xf>
    <xf numFmtId="0" fontId="15" fillId="8" borderId="53" xfId="0" applyFont="1" applyFill="1" applyBorder="1" applyAlignment="1">
      <alignment horizontal="center" vertical="center" wrapText="1"/>
    </xf>
    <xf numFmtId="0" fontId="15" fillId="8" borderId="54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0" fillId="2" borderId="27" xfId="0" applyFill="1" applyBorder="1"/>
    <xf numFmtId="0" fontId="0" fillId="2" borderId="28" xfId="0" applyFill="1" applyBorder="1"/>
    <xf numFmtId="0" fontId="15" fillId="2" borderId="59" xfId="0" applyFont="1" applyFill="1" applyBorder="1" applyAlignment="1">
      <alignment horizontal="center" vertical="center" wrapText="1"/>
    </xf>
    <xf numFmtId="0" fontId="15" fillId="2" borderId="60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5" fillId="9" borderId="56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5" fillId="9" borderId="64" xfId="0" applyFont="1" applyFill="1" applyBorder="1" applyAlignment="1">
      <alignment horizontal="center" vertical="center" wrapText="1"/>
    </xf>
    <xf numFmtId="0" fontId="15" fillId="9" borderId="60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5" fillId="9" borderId="59" xfId="0" applyFont="1" applyFill="1" applyBorder="1" applyAlignment="1">
      <alignment horizontal="center" vertical="center" wrapText="1"/>
    </xf>
    <xf numFmtId="0" fontId="15" fillId="9" borderId="62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20" fillId="10" borderId="20" xfId="0" applyFont="1" applyFill="1" applyBorder="1" applyAlignment="1">
      <alignment horizontal="center" vertical="center" wrapText="1"/>
    </xf>
    <xf numFmtId="0" fontId="21" fillId="10" borderId="20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5" fillId="10" borderId="56" xfId="0" applyFont="1" applyFill="1" applyBorder="1" applyAlignment="1">
      <alignment horizontal="center" vertical="center" wrapText="1"/>
    </xf>
    <xf numFmtId="0" fontId="23" fillId="10" borderId="2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24" fillId="10" borderId="20" xfId="0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vertical="center" wrapText="1"/>
    </xf>
    <xf numFmtId="0" fontId="23" fillId="10" borderId="1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0" fontId="24" fillId="10" borderId="17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0" fontId="20" fillId="10" borderId="28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5" fillId="10" borderId="64" xfId="0" applyFont="1" applyFill="1" applyBorder="1" applyAlignment="1">
      <alignment horizontal="center" vertical="center" wrapText="1"/>
    </xf>
    <xf numFmtId="0" fontId="26" fillId="10" borderId="60" xfId="0" applyFont="1" applyFill="1" applyBorder="1" applyAlignment="1">
      <alignment horizontal="center" vertical="center" wrapText="1"/>
    </xf>
    <xf numFmtId="0" fontId="15" fillId="10" borderId="60" xfId="0" applyFont="1" applyFill="1" applyBorder="1" applyAlignment="1">
      <alignment horizontal="center" vertical="center" wrapText="1"/>
    </xf>
    <xf numFmtId="0" fontId="15" fillId="10" borderId="61" xfId="0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wrapText="1"/>
    </xf>
    <xf numFmtId="0" fontId="0" fillId="10" borderId="60" xfId="0" applyFill="1" applyBorder="1"/>
    <xf numFmtId="0" fontId="0" fillId="10" borderId="61" xfId="0" applyFill="1" applyBorder="1"/>
    <xf numFmtId="0" fontId="6" fillId="10" borderId="59" xfId="0" applyFont="1" applyFill="1" applyBorder="1" applyAlignment="1">
      <alignment horizontal="center"/>
    </xf>
    <xf numFmtId="0" fontId="6" fillId="10" borderId="60" xfId="0" applyFont="1" applyFill="1" applyBorder="1" applyAlignment="1">
      <alignment horizontal="center"/>
    </xf>
    <xf numFmtId="0" fontId="6" fillId="10" borderId="62" xfId="0" applyFont="1" applyFill="1" applyBorder="1" applyAlignment="1">
      <alignment horizontal="center"/>
    </xf>
    <xf numFmtId="0" fontId="14" fillId="11" borderId="19" xfId="0" applyFont="1" applyFill="1" applyBorder="1" applyAlignment="1">
      <alignment horizontal="center" vertical="center" wrapText="1"/>
    </xf>
    <xf numFmtId="0" fontId="27" fillId="11" borderId="20" xfId="0" applyFont="1" applyFill="1" applyBorder="1" applyAlignment="1">
      <alignment horizontal="center" vertical="center" wrapText="1"/>
    </xf>
    <xf numFmtId="0" fontId="14" fillId="11" borderId="20" xfId="0" applyFont="1" applyFill="1" applyBorder="1" applyAlignment="1">
      <alignment horizontal="center" vertical="center" wrapText="1"/>
    </xf>
    <xf numFmtId="0" fontId="28" fillId="11" borderId="20" xfId="0" applyFont="1" applyFill="1" applyBorder="1" applyAlignment="1">
      <alignment horizontal="center" vertical="center" wrapText="1"/>
    </xf>
    <xf numFmtId="0" fontId="29" fillId="11" borderId="20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5" fillId="11" borderId="67" xfId="0" applyFont="1" applyFill="1" applyBorder="1" applyAlignment="1">
      <alignment horizontal="center" vertical="center" wrapText="1"/>
    </xf>
    <xf numFmtId="0" fontId="15" fillId="11" borderId="68" xfId="0" applyFont="1" applyFill="1" applyBorder="1" applyAlignment="1">
      <alignment horizontal="center" vertical="center" wrapText="1"/>
    </xf>
    <xf numFmtId="0" fontId="30" fillId="11" borderId="68" xfId="0" applyFont="1" applyFill="1" applyBorder="1" applyAlignment="1">
      <alignment horizontal="center" vertical="center" wrapText="1"/>
    </xf>
    <xf numFmtId="0" fontId="15" fillId="11" borderId="69" xfId="0" applyFont="1" applyFill="1" applyBorder="1" applyAlignment="1">
      <alignment horizontal="center" vertical="center" wrapText="1"/>
    </xf>
    <xf numFmtId="0" fontId="30" fillId="11" borderId="19" xfId="0" applyFont="1" applyFill="1" applyBorder="1" applyAlignment="1">
      <alignment horizontal="center" vertical="center" wrapText="1"/>
    </xf>
    <xf numFmtId="0" fontId="31" fillId="11" borderId="2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31" fillId="11" borderId="15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 wrapText="1"/>
    </xf>
    <xf numFmtId="0" fontId="31" fillId="11" borderId="19" xfId="0" applyFont="1" applyFill="1" applyBorder="1" applyAlignment="1">
      <alignment horizontal="center" vertical="center" wrapText="1"/>
    </xf>
    <xf numFmtId="0" fontId="32" fillId="11" borderId="20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/>
    </xf>
    <xf numFmtId="0" fontId="14" fillId="11" borderId="59" xfId="0" applyFont="1" applyFill="1" applyBorder="1" applyAlignment="1">
      <alignment horizontal="center" vertical="center" wrapText="1"/>
    </xf>
    <xf numFmtId="0" fontId="33" fillId="11" borderId="60" xfId="0" applyFont="1" applyFill="1" applyBorder="1" applyAlignment="1">
      <alignment horizontal="center" vertical="center" wrapText="1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2" xfId="0" applyFont="1" applyFill="1" applyBorder="1" applyAlignment="1">
      <alignment horizontal="center" vertical="center" wrapText="1"/>
    </xf>
    <xf numFmtId="0" fontId="31" fillId="11" borderId="70" xfId="0" applyFont="1" applyFill="1" applyBorder="1" applyAlignment="1">
      <alignment horizontal="center" vertical="center" wrapText="1"/>
    </xf>
    <xf numFmtId="0" fontId="15" fillId="11" borderId="71" xfId="0" applyFont="1" applyFill="1" applyBorder="1" applyAlignment="1">
      <alignment horizontal="center" vertical="center" wrapText="1"/>
    </xf>
    <xf numFmtId="0" fontId="15" fillId="11" borderId="72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31" fillId="11" borderId="28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 vertical="center" wrapText="1"/>
    </xf>
    <xf numFmtId="0" fontId="0" fillId="11" borderId="60" xfId="0" applyFill="1" applyBorder="1"/>
    <xf numFmtId="0" fontId="0" fillId="11" borderId="61" xfId="0" applyFill="1" applyBorder="1"/>
    <xf numFmtId="0" fontId="6" fillId="11" borderId="62" xfId="0" applyFont="1" applyFill="1" applyBorder="1" applyAlignment="1">
      <alignment horizontal="center"/>
    </xf>
    <xf numFmtId="0" fontId="14" fillId="12" borderId="19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0" fillId="7" borderId="20" xfId="0" applyFill="1" applyBorder="1"/>
    <xf numFmtId="0" fontId="15" fillId="12" borderId="73" xfId="0" applyFont="1" applyFill="1" applyBorder="1" applyAlignment="1">
      <alignment horizontal="center" vertical="center" wrapText="1"/>
    </xf>
    <xf numFmtId="0" fontId="15" fillId="12" borderId="74" xfId="0" applyFont="1" applyFill="1" applyBorder="1" applyAlignment="1">
      <alignment horizontal="center" vertical="center" wrapText="1"/>
    </xf>
    <xf numFmtId="0" fontId="31" fillId="12" borderId="74" xfId="0" applyFont="1" applyFill="1" applyBorder="1" applyAlignment="1">
      <alignment horizontal="center" vertical="center" wrapText="1"/>
    </xf>
    <xf numFmtId="0" fontId="15" fillId="12" borderId="75" xfId="0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15" fillId="12" borderId="38" xfId="0" applyFont="1" applyFill="1" applyBorder="1" applyAlignment="1">
      <alignment horizontal="center" vertical="center" wrapText="1"/>
    </xf>
    <xf numFmtId="0" fontId="15" fillId="12" borderId="39" xfId="0" applyFont="1" applyFill="1" applyBorder="1" applyAlignment="1">
      <alignment horizontal="center" vertical="center" wrapText="1"/>
    </xf>
    <xf numFmtId="0" fontId="31" fillId="12" borderId="39" xfId="0" applyFont="1" applyFill="1" applyBorder="1" applyAlignment="1">
      <alignment horizontal="center" vertical="center" wrapText="1"/>
    </xf>
    <xf numFmtId="0" fontId="15" fillId="12" borderId="40" xfId="0" applyFont="1" applyFill="1" applyBorder="1" applyAlignment="1">
      <alignment horizontal="center" vertical="center" wrapText="1"/>
    </xf>
    <xf numFmtId="0" fontId="31" fillId="12" borderId="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/>
    </xf>
    <xf numFmtId="0" fontId="14" fillId="12" borderId="35" xfId="0" applyFont="1" applyFill="1" applyBorder="1" applyAlignment="1">
      <alignment horizontal="center" vertical="center" wrapText="1"/>
    </xf>
    <xf numFmtId="0" fontId="14" fillId="12" borderId="36" xfId="0" applyFont="1" applyFill="1" applyBorder="1" applyAlignment="1">
      <alignment horizontal="center" vertical="center" wrapText="1"/>
    </xf>
    <xf numFmtId="0" fontId="15" fillId="12" borderId="0" xfId="0" applyFont="1" applyFill="1" applyAlignment="1">
      <alignment horizontal="center" vertical="center" wrapText="1"/>
    </xf>
    <xf numFmtId="0" fontId="15" fillId="12" borderId="77" xfId="0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 wrapText="1"/>
    </xf>
    <xf numFmtId="0" fontId="31" fillId="12" borderId="35" xfId="0" applyFont="1" applyFill="1" applyBorder="1" applyAlignment="1">
      <alignment horizontal="center" vertical="center" wrapText="1"/>
    </xf>
    <xf numFmtId="0" fontId="15" fillId="12" borderId="36" xfId="0" applyFont="1" applyFill="1" applyBorder="1" applyAlignment="1">
      <alignment vertical="center" wrapText="1"/>
    </xf>
    <xf numFmtId="0" fontId="15" fillId="12" borderId="36" xfId="0" applyFont="1" applyFill="1" applyBorder="1" applyAlignment="1">
      <alignment horizontal="center" vertical="center" wrapText="1"/>
    </xf>
    <xf numFmtId="0" fontId="15" fillId="12" borderId="37" xfId="0" applyFont="1" applyFill="1" applyBorder="1" applyAlignment="1">
      <alignment horizontal="center" vertical="center" wrapText="1"/>
    </xf>
    <xf numFmtId="0" fontId="31" fillId="12" borderId="36" xfId="0" applyFont="1" applyFill="1" applyBorder="1" applyAlignment="1">
      <alignment horizontal="center" vertical="center" wrapText="1"/>
    </xf>
    <xf numFmtId="0" fontId="6" fillId="12" borderId="50" xfId="0" applyFont="1" applyFill="1" applyBorder="1" applyAlignment="1">
      <alignment horizontal="center"/>
    </xf>
    <xf numFmtId="0" fontId="0" fillId="0" borderId="0" xfId="0"/>
    <xf numFmtId="0" fontId="7" fillId="8" borderId="19" xfId="0" applyFont="1" applyFill="1" applyBorder="1" applyAlignment="1">
      <alignment horizontal="left" vertical="center"/>
    </xf>
    <xf numFmtId="0" fontId="6" fillId="8" borderId="20" xfId="0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0" fillId="8" borderId="1" xfId="0" applyFill="1" applyBorder="1"/>
    <xf numFmtId="0" fontId="14" fillId="8" borderId="1" xfId="0" applyFont="1" applyFill="1" applyBorder="1" applyAlignment="1">
      <alignment horizontal="center" vertical="center" wrapText="1"/>
    </xf>
    <xf numFmtId="0" fontId="0" fillId="8" borderId="16" xfId="0" applyFill="1" applyBorder="1"/>
    <xf numFmtId="0" fontId="1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0" fontId="7" fillId="8" borderId="59" xfId="0" applyFont="1" applyFill="1" applyBorder="1" applyAlignment="1">
      <alignment horizontal="left" vertical="center"/>
    </xf>
    <xf numFmtId="0" fontId="6" fillId="8" borderId="60" xfId="0" applyFont="1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62" xfId="0" applyFill="1" applyBorder="1"/>
    <xf numFmtId="0" fontId="0" fillId="8" borderId="59" xfId="0" applyFill="1" applyBorder="1" applyAlignment="1">
      <alignment horizontal="center" vertical="center"/>
    </xf>
    <xf numFmtId="0" fontId="15" fillId="8" borderId="60" xfId="0" applyFont="1" applyFill="1" applyBorder="1" applyAlignment="1">
      <alignment horizontal="center" vertical="center" wrapText="1"/>
    </xf>
    <xf numFmtId="0" fontId="14" fillId="8" borderId="60" xfId="0" applyFont="1" applyFill="1" applyBorder="1" applyAlignment="1">
      <alignment horizontal="center" vertical="center" wrapText="1"/>
    </xf>
    <xf numFmtId="0" fontId="15" fillId="8" borderId="62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left" vertical="center"/>
    </xf>
    <xf numFmtId="0" fontId="6" fillId="3" borderId="7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6" fillId="3" borderId="38" xfId="0" applyFont="1" applyFill="1" applyBorder="1"/>
    <xf numFmtId="0" fontId="6" fillId="3" borderId="39" xfId="0" applyFont="1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38" xfId="0" applyFill="1" applyBorder="1"/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 wrapText="1"/>
    </xf>
    <xf numFmtId="0" fontId="35" fillId="16" borderId="2" xfId="0" applyFont="1" applyFill="1" applyBorder="1" applyAlignment="1">
      <alignment horizontal="center" vertical="center" wrapText="1"/>
    </xf>
    <xf numFmtId="0" fontId="38" fillId="16" borderId="1" xfId="0" applyFont="1" applyFill="1" applyBorder="1" applyAlignment="1">
      <alignment horizontal="center" vertical="center" wrapText="1"/>
    </xf>
    <xf numFmtId="0" fontId="35" fillId="14" borderId="1" xfId="0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14" fontId="35" fillId="18" borderId="1" xfId="0" applyNumberFormat="1" applyFont="1" applyFill="1" applyBorder="1" applyAlignment="1">
      <alignment horizontal="center" vertical="center" wrapText="1"/>
    </xf>
    <xf numFmtId="0" fontId="35" fillId="18" borderId="1" xfId="0" applyFont="1" applyFill="1" applyBorder="1" applyAlignment="1">
      <alignment horizontal="center" vertical="center" wrapText="1"/>
    </xf>
    <xf numFmtId="0" fontId="35" fillId="19" borderId="1" xfId="0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vertical="center" wrapText="1"/>
    </xf>
    <xf numFmtId="0" fontId="34" fillId="12" borderId="1" xfId="0" applyFont="1" applyFill="1" applyBorder="1" applyAlignment="1">
      <alignment horizontal="center" vertical="center" wrapText="1"/>
    </xf>
    <xf numFmtId="0" fontId="34" fillId="12" borderId="2" xfId="0" applyFont="1" applyFill="1" applyBorder="1" applyAlignment="1">
      <alignment vertical="center" wrapText="1"/>
    </xf>
    <xf numFmtId="10" fontId="34" fillId="12" borderId="1" xfId="0" applyNumberFormat="1" applyFont="1" applyFill="1" applyBorder="1" applyAlignment="1">
      <alignment horizontal="center" vertical="center" wrapText="1"/>
    </xf>
    <xf numFmtId="165" fontId="34" fillId="12" borderId="1" xfId="1" applyNumberFormat="1" applyFont="1" applyFill="1" applyBorder="1" applyAlignment="1">
      <alignment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9" fillId="18" borderId="1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/>
    </xf>
    <xf numFmtId="14" fontId="34" fillId="18" borderId="1" xfId="0" applyNumberFormat="1" applyFont="1" applyFill="1" applyBorder="1" applyAlignment="1">
      <alignment vertical="center" wrapText="1"/>
    </xf>
    <xf numFmtId="0" fontId="34" fillId="18" borderId="1" xfId="0" applyFont="1" applyFill="1" applyBorder="1" applyAlignment="1">
      <alignment vertical="center" wrapText="1"/>
    </xf>
    <xf numFmtId="0" fontId="34" fillId="9" borderId="1" xfId="0" applyFont="1" applyFill="1" applyBorder="1" applyAlignment="1">
      <alignment vertical="center" wrapText="1"/>
    </xf>
    <xf numFmtId="0" fontId="34" fillId="9" borderId="1" xfId="0" applyFont="1" applyFill="1" applyBorder="1" applyAlignment="1">
      <alignment vertical="center"/>
    </xf>
    <xf numFmtId="14" fontId="34" fillId="9" borderId="1" xfId="0" applyNumberFormat="1" applyFont="1" applyFill="1" applyBorder="1" applyAlignment="1">
      <alignment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left" vertical="center" wrapText="1"/>
    </xf>
    <xf numFmtId="0" fontId="34" fillId="12" borderId="1" xfId="0" applyFont="1" applyFill="1" applyBorder="1" applyAlignment="1">
      <alignment horizontal="center" vertical="center"/>
    </xf>
    <xf numFmtId="0" fontId="34" fillId="12" borderId="1" xfId="0" applyFont="1" applyFill="1" applyBorder="1" applyAlignment="1">
      <alignment vertical="center"/>
    </xf>
    <xf numFmtId="14" fontId="34" fillId="18" borderId="1" xfId="0" applyNumberFormat="1" applyFont="1" applyFill="1" applyBorder="1" applyAlignment="1">
      <alignment vertical="center"/>
    </xf>
    <xf numFmtId="0" fontId="34" fillId="18" borderId="1" xfId="0" applyFont="1" applyFill="1" applyBorder="1" applyAlignment="1">
      <alignment vertical="center"/>
    </xf>
    <xf numFmtId="0" fontId="34" fillId="12" borderId="1" xfId="0" applyFont="1" applyFill="1" applyBorder="1" applyAlignment="1">
      <alignment wrapText="1"/>
    </xf>
    <xf numFmtId="0" fontId="40" fillId="12" borderId="1" xfId="0" applyFont="1" applyFill="1" applyBorder="1" applyAlignment="1">
      <alignment horizontal="justify" vertical="center" wrapText="1"/>
    </xf>
    <xf numFmtId="166" fontId="34" fillId="18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42" fillId="19" borderId="0" xfId="0" applyFont="1" applyFill="1"/>
    <xf numFmtId="0" fontId="0" fillId="19" borderId="0" xfId="0" applyFill="1"/>
    <xf numFmtId="0" fontId="0" fillId="0" borderId="25" xfId="0" applyBorder="1" applyAlignment="1">
      <alignment horizontal="center" wrapText="1"/>
    </xf>
    <xf numFmtId="0" fontId="0" fillId="0" borderId="0" xfId="0" applyAlignment="1">
      <alignment wrapText="1"/>
    </xf>
    <xf numFmtId="0" fontId="15" fillId="10" borderId="71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15" fillId="9" borderId="71" xfId="0" applyFont="1" applyFill="1" applyBorder="1" applyAlignment="1">
      <alignment horizontal="center" vertical="center" wrapText="1"/>
    </xf>
    <xf numFmtId="0" fontId="48" fillId="10" borderId="59" xfId="0" applyFont="1" applyFill="1" applyBorder="1" applyAlignment="1">
      <alignment wrapText="1"/>
    </xf>
    <xf numFmtId="0" fontId="49" fillId="12" borderId="35" xfId="0" applyFont="1" applyFill="1" applyBorder="1" applyAlignment="1">
      <alignment horizontal="center" vertical="center" wrapText="1"/>
    </xf>
    <xf numFmtId="0" fontId="50" fillId="11" borderId="60" xfId="0" applyFont="1" applyFill="1" applyBorder="1" applyAlignment="1">
      <alignment horizontal="center" vertical="center" wrapText="1"/>
    </xf>
    <xf numFmtId="0" fontId="50" fillId="10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5" fillId="7" borderId="49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left" vertical="center" wrapText="1"/>
    </xf>
    <xf numFmtId="0" fontId="13" fillId="2" borderId="57" xfId="0" applyFont="1" applyFill="1" applyBorder="1" applyAlignment="1">
      <alignment horizontal="left" vertical="center" wrapText="1"/>
    </xf>
    <xf numFmtId="0" fontId="13" fillId="9" borderId="11" xfId="0" applyFont="1" applyFill="1" applyBorder="1" applyAlignment="1">
      <alignment horizontal="left" vertical="center" wrapText="1"/>
    </xf>
    <xf numFmtId="0" fontId="13" fillId="9" borderId="63" xfId="0" applyFont="1" applyFill="1" applyBorder="1" applyAlignment="1">
      <alignment horizontal="left" vertical="center" wrapText="1"/>
    </xf>
    <xf numFmtId="0" fontId="15" fillId="9" borderId="60" xfId="0" applyFont="1" applyFill="1" applyBorder="1" applyAlignment="1">
      <alignment horizontal="center" vertical="center" wrapText="1"/>
    </xf>
    <xf numFmtId="0" fontId="15" fillId="9" borderId="6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left" vertical="center" wrapText="1"/>
    </xf>
    <xf numFmtId="0" fontId="13" fillId="10" borderId="65" xfId="0" applyFont="1" applyFill="1" applyBorder="1" applyAlignment="1">
      <alignment horizontal="left" vertical="center" wrapText="1"/>
    </xf>
    <xf numFmtId="0" fontId="13" fillId="11" borderId="66" xfId="0" applyFont="1" applyFill="1" applyBorder="1" applyAlignment="1">
      <alignment horizontal="left" vertical="center" wrapText="1"/>
    </xf>
    <xf numFmtId="0" fontId="13" fillId="11" borderId="26" xfId="0" applyFont="1" applyFill="1" applyBorder="1" applyAlignment="1">
      <alignment horizontal="left" vertical="center" wrapText="1"/>
    </xf>
    <xf numFmtId="0" fontId="13" fillId="12" borderId="45" xfId="0" applyFont="1" applyFill="1" applyBorder="1" applyAlignment="1">
      <alignment horizontal="left" vertical="center" wrapText="1"/>
    </xf>
    <xf numFmtId="0" fontId="13" fillId="12" borderId="76" xfId="0" applyFont="1" applyFill="1" applyBorder="1" applyAlignment="1">
      <alignment horizontal="left" vertical="center" wrapText="1"/>
    </xf>
    <xf numFmtId="0" fontId="36" fillId="3" borderId="0" xfId="0" applyFont="1" applyFill="1" applyAlignment="1">
      <alignment horizontal="left" vertical="center" wrapText="1"/>
    </xf>
    <xf numFmtId="0" fontId="37" fillId="13" borderId="1" xfId="0" applyFont="1" applyFill="1" applyBorder="1" applyAlignment="1">
      <alignment horizontal="center"/>
    </xf>
    <xf numFmtId="0" fontId="37" fillId="14" borderId="1" xfId="0" applyFont="1" applyFill="1" applyBorder="1" applyAlignment="1">
      <alignment horizontal="center"/>
    </xf>
    <xf numFmtId="0" fontId="37" fillId="15" borderId="37" xfId="0" applyFont="1" applyFill="1" applyBorder="1" applyAlignment="1">
      <alignment horizontal="center"/>
    </xf>
    <xf numFmtId="0" fontId="37" fillId="15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</cellXfs>
  <cellStyles count="3">
    <cellStyle name="Comma [0]" xfId="1" builtinId="6"/>
    <cellStyle name="Common Occupations" xfId="2"/>
    <cellStyle name="Normal" xfId="0" builtinId="0"/>
  </cellStyles>
  <dxfs count="4">
    <dxf>
      <font>
        <color indexed="20"/>
      </font>
      <fill>
        <patternFill patternType="solid">
          <fgColor indexed="45"/>
          <bgColor indexed="45"/>
        </patternFill>
      </fill>
    </dxf>
    <dxf>
      <font>
        <color indexed="20"/>
      </font>
      <fill>
        <patternFill patternType="solid">
          <fgColor indexed="45"/>
          <bgColor indexed="45"/>
        </patternFill>
      </fill>
    </dxf>
    <dxf>
      <font>
        <color indexed="20"/>
      </font>
      <fill>
        <patternFill patternType="solid">
          <fgColor indexed="45"/>
          <bgColor indexed="45"/>
        </patternFill>
      </fill>
    </dxf>
    <dxf>
      <font>
        <color indexed="20"/>
      </font>
      <fill>
        <patternFill patternType="solid">
          <fgColor indexed="45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50899</xdr:colOff>
      <xdr:row>2</xdr:row>
      <xdr:rowOff>142875</xdr:rowOff>
    </xdr:from>
    <xdr:to>
      <xdr:col>22</xdr:col>
      <xdr:colOff>59382</xdr:colOff>
      <xdr:row>21</xdr:row>
      <xdr:rowOff>164306</xdr:rowOff>
    </xdr:to>
    <xdr:pic>
      <xdr:nvPicPr>
        <xdr:cNvPr id="6781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262979</xdr:colOff>
      <xdr:row>5</xdr:row>
      <xdr:rowOff>0</xdr:rowOff>
    </xdr:from>
    <xdr:to>
      <xdr:col>0</xdr:col>
      <xdr:colOff>305394</xdr:colOff>
      <xdr:row>13</xdr:row>
      <xdr:rowOff>257807</xdr:rowOff>
    </xdr:to>
    <xdr:sp macro="" textlink="">
      <xdr:nvSpPr>
        <xdr:cNvPr id="6782" name="Straight Arrow Connector 13"/>
        <xdr:cNvSpPr/>
      </xdr:nvSpPr>
      <xdr:spPr bwMode="auto">
        <a:xfrm flipV="1"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21600"/>
            <a:gd name="gd4" fmla="val 21600"/>
          </a:gdLst>
          <a:ahLst/>
          <a:cxnLst/>
          <a:rect l="0" t="0" r="r" b="b"/>
          <a:pathLst>
            <a:path w="21600" h="21600" extrusionOk="0">
              <a:moveTo>
                <a:pt x="gd1" y="gd2"/>
              </a:moveTo>
              <a:lnTo>
                <a:pt x="gd3" y="gd4"/>
              </a:lnTo>
            </a:path>
          </a:pathLst>
        </a:custGeom>
        <a:ln w="57150">
          <a:solidFill>
            <a:srgbClr val="4A7EBB"/>
          </a:solidFill>
          <a:prstDash val="solid"/>
          <a:tailEnd type="triangle" w="med" len="med"/>
        </a:ln>
      </xdr:spPr>
    </xdr:sp>
    <xdr:clientData/>
  </xdr:twoCellAnchor>
  <xdr:twoCellAnchor>
    <xdr:from>
      <xdr:col>4</xdr:col>
      <xdr:colOff>288428</xdr:colOff>
      <xdr:row>11</xdr:row>
      <xdr:rowOff>343234</xdr:rowOff>
    </xdr:from>
    <xdr:to>
      <xdr:col>4</xdr:col>
      <xdr:colOff>288428</xdr:colOff>
      <xdr:row>12</xdr:row>
      <xdr:rowOff>181271</xdr:rowOff>
    </xdr:to>
    <xdr:sp macro="" textlink="">
      <xdr:nvSpPr>
        <xdr:cNvPr id="6783" name="Straight Arrow Connector 14"/>
        <xdr:cNvSpPr/>
      </xdr:nvSpPr>
      <xdr:spPr bwMode="auto">
        <a:xfrm flipV="1"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21600"/>
            <a:gd name="gd4" fmla="val 21600"/>
          </a:gdLst>
          <a:ahLst/>
          <a:cxnLst/>
          <a:rect l="0" t="0" r="r" b="b"/>
          <a:pathLst>
            <a:path w="21600" h="21600" extrusionOk="0">
              <a:moveTo>
                <a:pt x="gd1" y="gd2"/>
              </a:moveTo>
              <a:lnTo>
                <a:pt x="gd3" y="gd4"/>
              </a:lnTo>
            </a:path>
          </a:pathLst>
        </a:custGeom>
        <a:ln w="38100">
          <a:solidFill>
            <a:srgbClr val="4BACC6"/>
          </a:solidFill>
          <a:prstDash val="solid"/>
          <a:tailEnd type="triangle" w="med" len="med"/>
        </a:ln>
        <a:effectLst>
          <a:outerShdw dist="23000" rotWithShape="0">
            <a:srgbClr val="000000">
              <a:alpha val="34999"/>
            </a:srgbClr>
          </a:outerShdw>
        </a:effectLst>
      </xdr:spPr>
    </xdr:sp>
    <xdr:clientData/>
  </xdr:twoCellAnchor>
  <xdr:twoCellAnchor>
    <xdr:from>
      <xdr:col>4</xdr:col>
      <xdr:colOff>347811</xdr:colOff>
      <xdr:row>9</xdr:row>
      <xdr:rowOff>361539</xdr:rowOff>
    </xdr:from>
    <xdr:to>
      <xdr:col>5</xdr:col>
      <xdr:colOff>0</xdr:colOff>
      <xdr:row>11</xdr:row>
      <xdr:rowOff>9152</xdr:rowOff>
    </xdr:to>
    <xdr:sp macro="" textlink="">
      <xdr:nvSpPr>
        <xdr:cNvPr id="6784" name="Straight Arrow Connector 15"/>
        <xdr:cNvSpPr/>
      </xdr:nvSpPr>
      <xdr:spPr bwMode="auto">
        <a:xfrm flipV="1"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21600"/>
            <a:gd name="gd4" fmla="val 21600"/>
          </a:gdLst>
          <a:ahLst/>
          <a:cxnLst/>
          <a:rect l="0" t="0" r="r" b="b"/>
          <a:pathLst>
            <a:path w="21600" h="21600" extrusionOk="0">
              <a:moveTo>
                <a:pt x="gd1" y="gd2"/>
              </a:moveTo>
              <a:lnTo>
                <a:pt x="gd3" y="gd4"/>
              </a:lnTo>
            </a:path>
          </a:pathLst>
        </a:custGeom>
        <a:ln w="38100">
          <a:solidFill>
            <a:srgbClr val="4BACC6"/>
          </a:solidFill>
          <a:prstDash val="solid"/>
          <a:tailEnd type="triangle" w="med" len="med"/>
        </a:ln>
        <a:effectLst>
          <a:outerShdw dist="23000" rotWithShape="0">
            <a:srgbClr val="000000">
              <a:alpha val="34999"/>
            </a:srgbClr>
          </a:outerShdw>
        </a:effectLst>
      </xdr:spPr>
    </xdr:sp>
    <xdr:clientData/>
  </xdr:twoCellAnchor>
  <xdr:twoCellAnchor>
    <xdr:from>
      <xdr:col>3</xdr:col>
      <xdr:colOff>458091</xdr:colOff>
      <xdr:row>12</xdr:row>
      <xdr:rowOff>9376</xdr:rowOff>
    </xdr:from>
    <xdr:to>
      <xdr:col>4</xdr:col>
      <xdr:colOff>195113</xdr:colOff>
      <xdr:row>13</xdr:row>
      <xdr:rowOff>0</xdr:rowOff>
    </xdr:to>
    <xdr:sp macro="" textlink="">
      <xdr:nvSpPr>
        <xdr:cNvPr id="6785" name="Straight Arrow Connector 16"/>
        <xdr:cNvSpPr/>
      </xdr:nvSpPr>
      <xdr:spPr bwMode="auto">
        <a:xfrm flipH="1" flipV="1"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21600"/>
            <a:gd name="gd4" fmla="val 21600"/>
          </a:gdLst>
          <a:ahLst/>
          <a:cxnLst/>
          <a:rect l="0" t="0" r="r" b="b"/>
          <a:pathLst>
            <a:path w="21600" h="21600" extrusionOk="0">
              <a:moveTo>
                <a:pt x="gd1" y="gd2"/>
              </a:moveTo>
              <a:lnTo>
                <a:pt x="gd3" y="gd4"/>
              </a:lnTo>
            </a:path>
          </a:pathLst>
        </a:custGeom>
        <a:ln w="38100">
          <a:solidFill>
            <a:srgbClr val="4BACC6"/>
          </a:solidFill>
          <a:prstDash val="solid"/>
          <a:tailEnd type="triangle" w="med" len="med"/>
        </a:ln>
        <a:effectLst>
          <a:outerShdw dist="23000" rotWithShape="0">
            <a:srgbClr val="000000">
              <a:alpha val="34999"/>
            </a:srgbClr>
          </a:outerShdw>
        </a:effectLst>
      </xdr:spPr>
    </xdr:sp>
    <xdr:clientData/>
  </xdr:twoCellAnchor>
  <xdr:twoCellAnchor>
    <xdr:from>
      <xdr:col>3</xdr:col>
      <xdr:colOff>169664</xdr:colOff>
      <xdr:row>9</xdr:row>
      <xdr:rowOff>372218</xdr:rowOff>
    </xdr:from>
    <xdr:to>
      <xdr:col>3</xdr:col>
      <xdr:colOff>169664</xdr:colOff>
      <xdr:row>11</xdr:row>
      <xdr:rowOff>9152</xdr:rowOff>
    </xdr:to>
    <xdr:sp macro="" textlink="">
      <xdr:nvSpPr>
        <xdr:cNvPr id="6786" name="Straight Arrow Connector 17"/>
        <xdr:cNvSpPr/>
      </xdr:nvSpPr>
      <xdr:spPr bwMode="auto">
        <a:xfrm flipV="1"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21600"/>
            <a:gd name="gd4" fmla="val 21600"/>
          </a:gdLst>
          <a:ahLst/>
          <a:cxnLst/>
          <a:rect l="0" t="0" r="r" b="b"/>
          <a:pathLst>
            <a:path w="21600" h="21600" extrusionOk="0">
              <a:moveTo>
                <a:pt x="gd1" y="gd2"/>
              </a:moveTo>
              <a:lnTo>
                <a:pt x="gd3" y="gd4"/>
              </a:lnTo>
            </a:path>
          </a:pathLst>
        </a:custGeom>
        <a:ln w="38100">
          <a:solidFill>
            <a:srgbClr val="4BACC6"/>
          </a:solidFill>
          <a:prstDash val="solid"/>
          <a:tailEnd type="triangle" w="med" len="med"/>
        </a:ln>
        <a:effectLst>
          <a:outerShdw dist="23000" rotWithShape="0">
            <a:srgbClr val="000000">
              <a:alpha val="34999"/>
            </a:srgbClr>
          </a:outerShdw>
        </a:effectLst>
      </xdr:spPr>
    </xdr:sp>
    <xdr:clientData/>
  </xdr:twoCellAnchor>
  <xdr:twoCellAnchor>
    <xdr:from>
      <xdr:col>3</xdr:col>
      <xdr:colOff>542925</xdr:colOff>
      <xdr:row>9</xdr:row>
      <xdr:rowOff>323403</xdr:rowOff>
    </xdr:from>
    <xdr:to>
      <xdr:col>4</xdr:col>
      <xdr:colOff>169664</xdr:colOff>
      <xdr:row>11</xdr:row>
      <xdr:rowOff>9152</xdr:rowOff>
    </xdr:to>
    <xdr:sp macro="" textlink="">
      <xdr:nvSpPr>
        <xdr:cNvPr id="6787" name="Straight Arrow Connector 18"/>
        <xdr:cNvSpPr/>
      </xdr:nvSpPr>
      <xdr:spPr bwMode="auto">
        <a:xfrm flipH="1" flipV="1"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21600"/>
            <a:gd name="gd4" fmla="val 21600"/>
          </a:gdLst>
          <a:ahLst/>
          <a:cxnLst/>
          <a:rect l="0" t="0" r="r" b="b"/>
          <a:pathLst>
            <a:path w="21600" h="21600" extrusionOk="0">
              <a:moveTo>
                <a:pt x="gd1" y="gd2"/>
              </a:moveTo>
              <a:lnTo>
                <a:pt x="gd3" y="gd4"/>
              </a:lnTo>
            </a:path>
          </a:pathLst>
        </a:custGeom>
        <a:ln w="38100">
          <a:solidFill>
            <a:srgbClr val="4BACC6"/>
          </a:solidFill>
          <a:prstDash val="solid"/>
          <a:tailEnd type="triangle" w="med" len="med"/>
        </a:ln>
        <a:effectLst>
          <a:outerShdw dist="23000" rotWithShape="0">
            <a:srgbClr val="000000">
              <a:alpha val="34999"/>
            </a:srgbClr>
          </a:outerShdw>
        </a:effectLst>
      </xdr:spPr>
    </xdr:sp>
    <xdr:clientData/>
  </xdr:twoCellAnchor>
  <xdr:twoCellAnchor>
    <xdr:from>
      <xdr:col>4</xdr:col>
      <xdr:colOff>542925</xdr:colOff>
      <xdr:row>7</xdr:row>
      <xdr:rowOff>323403</xdr:rowOff>
    </xdr:from>
    <xdr:to>
      <xdr:col>5</xdr:col>
      <xdr:colOff>262979</xdr:colOff>
      <xdr:row>9</xdr:row>
      <xdr:rowOff>47290</xdr:rowOff>
    </xdr:to>
    <xdr:sp macro="" textlink="">
      <xdr:nvSpPr>
        <xdr:cNvPr id="6788" name="Straight Arrow Connector 19"/>
        <xdr:cNvSpPr/>
      </xdr:nvSpPr>
      <xdr:spPr bwMode="auto">
        <a:xfrm flipH="1" flipV="1"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21600"/>
            <a:gd name="gd4" fmla="val 21600"/>
          </a:gdLst>
          <a:ahLst/>
          <a:cxnLst/>
          <a:rect l="0" t="0" r="r" b="b"/>
          <a:pathLst>
            <a:path w="21600" h="21600" extrusionOk="0">
              <a:moveTo>
                <a:pt x="gd1" y="gd2"/>
              </a:moveTo>
              <a:lnTo>
                <a:pt x="gd3" y="gd4"/>
              </a:lnTo>
            </a:path>
          </a:pathLst>
        </a:custGeom>
        <a:ln w="38100">
          <a:solidFill>
            <a:srgbClr val="4BACC6"/>
          </a:solidFill>
          <a:prstDash val="solid"/>
          <a:tailEnd type="triangle" w="med" len="med"/>
        </a:ln>
        <a:effectLst>
          <a:outerShdw dist="23000" rotWithShape="0">
            <a:srgbClr val="000000">
              <a:alpha val="34999"/>
            </a:srgbClr>
          </a:outerShdw>
        </a:effectLst>
      </xdr:spPr>
    </xdr:sp>
    <xdr:clientData/>
  </xdr:twoCellAnchor>
  <xdr:twoCellAnchor>
    <xdr:from>
      <xdr:col>5</xdr:col>
      <xdr:colOff>212080</xdr:colOff>
      <xdr:row>9</xdr:row>
      <xdr:rowOff>372218</xdr:rowOff>
    </xdr:from>
    <xdr:to>
      <xdr:col>5</xdr:col>
      <xdr:colOff>212080</xdr:colOff>
      <xdr:row>11</xdr:row>
      <xdr:rowOff>18305</xdr:rowOff>
    </xdr:to>
    <xdr:sp macro="" textlink="">
      <xdr:nvSpPr>
        <xdr:cNvPr id="6789" name="Straight Arrow Connector 20"/>
        <xdr:cNvSpPr/>
      </xdr:nvSpPr>
      <xdr:spPr bwMode="auto">
        <a:xfrm flipV="1"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21600"/>
            <a:gd name="gd4" fmla="val 21600"/>
          </a:gdLst>
          <a:ahLst/>
          <a:cxnLst/>
          <a:rect l="0" t="0" r="r" b="b"/>
          <a:pathLst>
            <a:path w="21600" h="21600" extrusionOk="0">
              <a:moveTo>
                <a:pt x="gd1" y="gd2"/>
              </a:moveTo>
              <a:lnTo>
                <a:pt x="gd3" y="gd4"/>
              </a:lnTo>
            </a:path>
          </a:pathLst>
        </a:custGeom>
        <a:ln w="38100">
          <a:solidFill>
            <a:srgbClr val="4BACC6"/>
          </a:solidFill>
          <a:prstDash val="solid"/>
          <a:tailEnd type="triangle" w="med" len="med"/>
        </a:ln>
        <a:effectLst>
          <a:outerShdw dist="23000" rotWithShape="0">
            <a:srgbClr val="000000">
              <a:alpha val="34999"/>
            </a:srgbClr>
          </a:outerShdw>
        </a:effectLst>
      </xdr:spPr>
    </xdr:sp>
    <xdr:clientData/>
  </xdr:twoCellAnchor>
  <xdr:twoCellAnchor>
    <xdr:from>
      <xdr:col>3</xdr:col>
      <xdr:colOff>246012</xdr:colOff>
      <xdr:row>7</xdr:row>
      <xdr:rowOff>285266</xdr:rowOff>
    </xdr:from>
    <xdr:to>
      <xdr:col>3</xdr:col>
      <xdr:colOff>542925</xdr:colOff>
      <xdr:row>9</xdr:row>
      <xdr:rowOff>18305</xdr:rowOff>
    </xdr:to>
    <xdr:sp macro="" textlink="">
      <xdr:nvSpPr>
        <xdr:cNvPr id="6790" name="Straight Arrow Connector 21"/>
        <xdr:cNvSpPr/>
      </xdr:nvSpPr>
      <xdr:spPr bwMode="auto">
        <a:xfrm flipV="1"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21600"/>
            <a:gd name="gd4" fmla="val 21600"/>
          </a:gdLst>
          <a:ahLst/>
          <a:cxnLst/>
          <a:rect l="0" t="0" r="r" b="b"/>
          <a:pathLst>
            <a:path w="21600" h="21600" extrusionOk="0">
              <a:moveTo>
                <a:pt x="gd1" y="gd2"/>
              </a:moveTo>
              <a:lnTo>
                <a:pt x="gd3" y="gd4"/>
              </a:lnTo>
            </a:path>
          </a:pathLst>
        </a:custGeom>
        <a:ln w="38100">
          <a:solidFill>
            <a:srgbClr val="4BACC6"/>
          </a:solidFill>
          <a:prstDash val="solid"/>
          <a:tailEnd type="triangle" w="med" len="med"/>
        </a:ln>
        <a:effectLst>
          <a:outerShdw dist="23000" rotWithShape="0">
            <a:srgbClr val="000000">
              <a:alpha val="34999"/>
            </a:srgbClr>
          </a:outerShdw>
        </a:effectLst>
      </xdr:spPr>
    </xdr:sp>
    <xdr:clientData/>
  </xdr:twoCellAnchor>
  <xdr:twoCellAnchor>
    <xdr:from>
      <xdr:col>4</xdr:col>
      <xdr:colOff>356294</xdr:colOff>
      <xdr:row>11</xdr:row>
      <xdr:rowOff>343234</xdr:rowOff>
    </xdr:from>
    <xdr:to>
      <xdr:col>5</xdr:col>
      <xdr:colOff>25449</xdr:colOff>
      <xdr:row>13</xdr:row>
      <xdr:rowOff>18305</xdr:rowOff>
    </xdr:to>
    <xdr:sp macro="" textlink="">
      <xdr:nvSpPr>
        <xdr:cNvPr id="6791" name="Straight Arrow Connector 22"/>
        <xdr:cNvSpPr/>
      </xdr:nvSpPr>
      <xdr:spPr bwMode="auto">
        <a:xfrm flipV="1"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21600"/>
            <a:gd name="gd4" fmla="val 21600"/>
          </a:gdLst>
          <a:ahLst/>
          <a:cxnLst/>
          <a:rect l="0" t="0" r="r" b="b"/>
          <a:pathLst>
            <a:path w="21600" h="21600" extrusionOk="0">
              <a:moveTo>
                <a:pt x="gd1" y="gd2"/>
              </a:moveTo>
              <a:lnTo>
                <a:pt x="gd3" y="gd4"/>
              </a:lnTo>
            </a:path>
          </a:pathLst>
        </a:custGeom>
        <a:ln w="38100">
          <a:solidFill>
            <a:srgbClr val="4BACC6"/>
          </a:solidFill>
          <a:prstDash val="solid"/>
          <a:tailEnd type="triangle" w="med" len="med"/>
        </a:ln>
        <a:effectLst>
          <a:outerShdw dist="23000" rotWithShape="0">
            <a:srgbClr val="000000">
              <a:alpha val="34999"/>
            </a:srgbClr>
          </a:outerShdw>
        </a:effectLst>
      </xdr:spPr>
    </xdr:sp>
    <xdr:clientData/>
  </xdr:twoCellAnchor>
  <xdr:twoCellAnchor>
    <xdr:from>
      <xdr:col>5</xdr:col>
      <xdr:colOff>271462</xdr:colOff>
      <xdr:row>0</xdr:row>
      <xdr:rowOff>161478</xdr:rowOff>
    </xdr:from>
    <xdr:to>
      <xdr:col>7</xdr:col>
      <xdr:colOff>492025</xdr:colOff>
      <xdr:row>0</xdr:row>
      <xdr:rowOff>161478</xdr:rowOff>
    </xdr:to>
    <xdr:sp macro="" textlink="">
      <xdr:nvSpPr>
        <xdr:cNvPr id="6792" name="Straight Arrow Connector 24"/>
        <xdr:cNvSpPr/>
      </xdr:nvSpPr>
      <xdr:spPr bwMode="auto">
        <a:xfrm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21600"/>
            <a:gd name="gd4" fmla="val 21600"/>
          </a:gdLst>
          <a:ahLst/>
          <a:cxnLst/>
          <a:rect l="0" t="0" r="r" b="b"/>
          <a:pathLst>
            <a:path w="21600" h="21600" extrusionOk="0">
              <a:moveTo>
                <a:pt x="gd1" y="gd2"/>
              </a:moveTo>
              <a:lnTo>
                <a:pt x="gd3" y="gd4"/>
              </a:lnTo>
            </a:path>
          </a:pathLst>
        </a:custGeom>
        <a:ln w="38100">
          <a:solidFill>
            <a:srgbClr val="000000"/>
          </a:solidFill>
          <a:prstDash val="solid"/>
          <a:tailEnd type="arrow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cupational%20Map%20and%20Tracker%20template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Terms"/>
      <sheetName val="Sector-Subsectors Map"/>
      <sheetName val="Sector-Occupational Map"/>
      <sheetName val="Job Role Progression"/>
      <sheetName val="Sector_Jobrole Details-Tracker"/>
      <sheetName val="QP details-1 "/>
      <sheetName val="NOS list"/>
      <sheetName val="QP details-2"/>
      <sheetName val="Size &amp; Subsector Classification"/>
      <sheetName val="QP-Glossary"/>
      <sheetName val="Sheet2"/>
      <sheetName val="Projected Emplo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B14" t="str">
            <v>BFSI</v>
          </cell>
          <cell r="G14">
            <v>4</v>
          </cell>
          <cell r="I14">
            <v>3321.01</v>
          </cell>
          <cell r="L14" t="str">
            <v>12th pass</v>
          </cell>
        </row>
        <row r="28">
          <cell r="B28" t="str">
            <v>BFSI</v>
          </cell>
          <cell r="G28">
            <v>4</v>
          </cell>
          <cell r="I28">
            <v>4419.0101999999997</v>
          </cell>
          <cell r="L28" t="str">
            <v>12th Pass</v>
          </cell>
        </row>
        <row r="29">
          <cell r="B29" t="str">
            <v>BFSI</v>
          </cell>
          <cell r="G29">
            <v>4</v>
          </cell>
          <cell r="I29">
            <v>4214.0200999999997</v>
          </cell>
          <cell r="L29" t="str">
            <v>12th Pass</v>
          </cell>
        </row>
        <row r="31">
          <cell r="B31" t="str">
            <v>BFSI</v>
          </cell>
          <cell r="G31">
            <v>4</v>
          </cell>
          <cell r="I31">
            <v>3312.01</v>
          </cell>
        </row>
        <row r="32">
          <cell r="B32" t="str">
            <v>BFSI</v>
          </cell>
          <cell r="G32">
            <v>4</v>
          </cell>
          <cell r="I32">
            <v>3311.0201999999999</v>
          </cell>
          <cell r="L32" t="str">
            <v>12th Pass</v>
          </cell>
        </row>
      </sheetData>
      <sheetData sheetId="6" refreshError="1"/>
      <sheetData sheetId="7">
        <row r="15">
          <cell r="N15">
            <v>0.36031936764257627</v>
          </cell>
        </row>
        <row r="29">
          <cell r="N29">
            <v>6.2188891495660162E-2</v>
          </cell>
        </row>
        <row r="30">
          <cell r="N30">
            <v>2.537806519830882E-3</v>
          </cell>
        </row>
        <row r="32">
          <cell r="N32">
            <v>9.9425112212458058E-3</v>
          </cell>
        </row>
        <row r="33">
          <cell r="N33">
            <v>1.3330808667821948E-2</v>
          </cell>
        </row>
      </sheetData>
      <sheetData sheetId="8" refreshError="1"/>
      <sheetData sheetId="9" refreshError="1"/>
      <sheetData sheetId="10" refreshError="1"/>
      <sheetData sheetId="11">
        <row r="7">
          <cell r="C7">
            <v>82.600000000000009</v>
          </cell>
        </row>
      </sheetData>
    </sheetDataSet>
  </externalBook>
</externalLink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>
      <selection activeCell="D10" sqref="D10"/>
    </sheetView>
  </sheetViews>
  <sheetFormatPr defaultRowHeight="15" customHeight="1" x14ac:dyDescent="0.25"/>
  <cols>
    <col min="1" max="1" width="28.140625" customWidth="1"/>
    <col min="2" max="2" width="46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 t="s">
        <v>3</v>
      </c>
    </row>
    <row r="3" spans="1:2" x14ac:dyDescent="0.25">
      <c r="A3" s="4" t="s">
        <v>4</v>
      </c>
      <c r="B3" s="3" t="s">
        <v>5</v>
      </c>
    </row>
    <row r="4" spans="1:2" x14ac:dyDescent="0.25">
      <c r="A4" s="4" t="s">
        <v>6</v>
      </c>
      <c r="B4" s="3" t="s">
        <v>7</v>
      </c>
    </row>
    <row r="5" spans="1:2" ht="30" x14ac:dyDescent="0.25">
      <c r="A5" s="4" t="s">
        <v>8</v>
      </c>
      <c r="B5" s="3" t="s">
        <v>9</v>
      </c>
    </row>
    <row r="6" spans="1:2" x14ac:dyDescent="0.25">
      <c r="A6" s="4" t="s">
        <v>10</v>
      </c>
      <c r="B6" s="3" t="s">
        <v>11</v>
      </c>
    </row>
    <row r="7" spans="1:2" ht="30" x14ac:dyDescent="0.25">
      <c r="A7" s="4" t="s">
        <v>12</v>
      </c>
      <c r="B7" s="3" t="s">
        <v>13</v>
      </c>
    </row>
    <row r="8" spans="1:2" ht="45" x14ac:dyDescent="0.25">
      <c r="A8" s="2" t="s">
        <v>14</v>
      </c>
      <c r="B8" s="3" t="s">
        <v>15</v>
      </c>
    </row>
    <row r="9" spans="1:2" ht="60" x14ac:dyDescent="0.25">
      <c r="A9" s="4" t="s">
        <v>16</v>
      </c>
      <c r="B9" s="3" t="s">
        <v>17</v>
      </c>
    </row>
    <row r="10" spans="1:2" ht="45" x14ac:dyDescent="0.25">
      <c r="A10" s="4" t="s">
        <v>18</v>
      </c>
      <c r="B10" s="3" t="s">
        <v>19</v>
      </c>
    </row>
    <row r="11" spans="1:2" ht="45" x14ac:dyDescent="0.25">
      <c r="A11" s="4" t="s">
        <v>20</v>
      </c>
      <c r="B11" s="3" t="s">
        <v>21</v>
      </c>
    </row>
    <row r="12" spans="1:2" ht="30" x14ac:dyDescent="0.25">
      <c r="A12" s="3" t="s">
        <v>22</v>
      </c>
      <c r="B12" s="3" t="s">
        <v>23</v>
      </c>
    </row>
    <row r="13" spans="1:2" ht="30" x14ac:dyDescent="0.25">
      <c r="A13" s="3" t="s">
        <v>24</v>
      </c>
      <c r="B13" s="3" t="s">
        <v>25</v>
      </c>
    </row>
    <row r="14" spans="1:2" ht="30" x14ac:dyDescent="0.25">
      <c r="A14" s="3" t="s">
        <v>26</v>
      </c>
      <c r="B14" s="3" t="s">
        <v>27</v>
      </c>
    </row>
    <row r="15" spans="1:2" x14ac:dyDescent="0.25">
      <c r="A15" s="5"/>
      <c r="B15" s="5"/>
    </row>
    <row r="16" spans="1:2" x14ac:dyDescent="0.25">
      <c r="A16" s="5"/>
      <c r="B16" s="5"/>
    </row>
    <row r="17" spans="1:2" x14ac:dyDescent="0.25">
      <c r="A17" s="5"/>
      <c r="B17" s="5"/>
    </row>
    <row r="18" spans="1:2" x14ac:dyDescent="0.25">
      <c r="A18" s="5"/>
      <c r="B18" s="5"/>
    </row>
    <row r="19" spans="1:2" x14ac:dyDescent="0.25">
      <c r="A19" s="5"/>
      <c r="B19" s="5"/>
    </row>
    <row r="20" spans="1:2" x14ac:dyDescent="0.25">
      <c r="A20" s="5"/>
      <c r="B20" s="5"/>
    </row>
    <row r="21" spans="1:2" x14ac:dyDescent="0.25">
      <c r="A21" s="5"/>
      <c r="B21" s="5"/>
    </row>
    <row r="22" spans="1:2" x14ac:dyDescent="0.25">
      <c r="A22" s="5"/>
      <c r="B22" s="5"/>
    </row>
    <row r="23" spans="1:2" x14ac:dyDescent="0.25">
      <c r="A23" s="5"/>
      <c r="B23" s="5"/>
    </row>
    <row r="24" spans="1:2" x14ac:dyDescent="0.25">
      <c r="A24" s="5"/>
      <c r="B24" s="5"/>
    </row>
    <row r="25" spans="1:2" x14ac:dyDescent="0.25">
      <c r="A25" s="5"/>
      <c r="B25" s="5"/>
    </row>
    <row r="26" spans="1:2" x14ac:dyDescent="0.25">
      <c r="A26" s="5"/>
      <c r="B26" s="5"/>
    </row>
    <row r="27" spans="1:2" x14ac:dyDescent="0.25">
      <c r="A27" s="5"/>
      <c r="B27" s="5"/>
    </row>
    <row r="28" spans="1:2" x14ac:dyDescent="0.25">
      <c r="A28" s="5"/>
      <c r="B28" s="5"/>
    </row>
    <row r="29" spans="1:2" x14ac:dyDescent="0.25">
      <c r="A29" s="5"/>
      <c r="B29" s="5"/>
    </row>
    <row r="30" spans="1:2" x14ac:dyDescent="0.25">
      <c r="A30" s="5"/>
      <c r="B30" s="5"/>
    </row>
    <row r="31" spans="1:2" x14ac:dyDescent="0.25">
      <c r="A31" s="5"/>
      <c r="B31" s="5"/>
    </row>
    <row r="32" spans="1:2" x14ac:dyDescent="0.25">
      <c r="A32" s="5"/>
      <c r="B32" s="5"/>
    </row>
    <row r="33" spans="1:2" x14ac:dyDescent="0.25">
      <c r="A33" s="5"/>
      <c r="B33" s="5"/>
    </row>
    <row r="34" spans="1:2" x14ac:dyDescent="0.25">
      <c r="A34" s="5"/>
      <c r="B34" s="5"/>
    </row>
    <row r="35" spans="1:2" x14ac:dyDescent="0.25">
      <c r="A35" s="5"/>
      <c r="B35" s="5"/>
    </row>
    <row r="36" spans="1:2" x14ac:dyDescent="0.25">
      <c r="A36" s="5"/>
      <c r="B36" s="5"/>
    </row>
    <row r="37" spans="1:2" x14ac:dyDescent="0.25">
      <c r="A37" s="5"/>
      <c r="B37" s="5"/>
    </row>
    <row r="38" spans="1:2" x14ac:dyDescent="0.25">
      <c r="A38" s="5"/>
      <c r="B38" s="5"/>
    </row>
    <row r="39" spans="1:2" x14ac:dyDescent="0.25">
      <c r="A39" s="5"/>
      <c r="B39" s="5"/>
    </row>
    <row r="40" spans="1:2" x14ac:dyDescent="0.25">
      <c r="A40" s="5"/>
      <c r="B40" s="5"/>
    </row>
    <row r="41" spans="1:2" x14ac:dyDescent="0.25">
      <c r="A41" s="5"/>
      <c r="B41" s="5"/>
    </row>
    <row r="42" spans="1:2" x14ac:dyDescent="0.25">
      <c r="A42" s="5"/>
      <c r="B42" s="5"/>
    </row>
    <row r="43" spans="1:2" x14ac:dyDescent="0.25">
      <c r="A43" s="5"/>
      <c r="B43" s="5"/>
    </row>
    <row r="44" spans="1:2" x14ac:dyDescent="0.25">
      <c r="A44" s="5"/>
      <c r="B44" s="5"/>
    </row>
    <row r="45" spans="1:2" x14ac:dyDescent="0.25">
      <c r="A45" s="5"/>
      <c r="B45" s="5"/>
    </row>
    <row r="46" spans="1:2" x14ac:dyDescent="0.25">
      <c r="A46" s="5"/>
      <c r="B46" s="5"/>
    </row>
    <row r="47" spans="1:2" x14ac:dyDescent="0.25">
      <c r="A47" s="5"/>
      <c r="B47" s="5"/>
    </row>
    <row r="48" spans="1:2" x14ac:dyDescent="0.25">
      <c r="A48" s="5"/>
      <c r="B48" s="5"/>
    </row>
    <row r="49" spans="1:2" x14ac:dyDescent="0.25">
      <c r="A49" s="5"/>
      <c r="B49" s="5"/>
    </row>
    <row r="50" spans="1:2" x14ac:dyDescent="0.25">
      <c r="A50" s="5"/>
      <c r="B50" s="5"/>
    </row>
    <row r="51" spans="1:2" x14ac:dyDescent="0.25">
      <c r="A51" s="5"/>
      <c r="B51" s="5"/>
    </row>
    <row r="52" spans="1:2" x14ac:dyDescent="0.25">
      <c r="A52" s="5"/>
      <c r="B52" s="5"/>
    </row>
    <row r="53" spans="1:2" x14ac:dyDescent="0.25">
      <c r="A53" s="5"/>
      <c r="B53" s="5"/>
    </row>
    <row r="54" spans="1:2" x14ac:dyDescent="0.25">
      <c r="A54" s="5"/>
      <c r="B54" s="5"/>
    </row>
    <row r="55" spans="1:2" x14ac:dyDescent="0.25">
      <c r="A55" s="5"/>
      <c r="B55" s="5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  <row r="59" spans="1:2" x14ac:dyDescent="0.25">
      <c r="A59" s="5"/>
      <c r="B59" s="5"/>
    </row>
    <row r="60" spans="1:2" x14ac:dyDescent="0.25">
      <c r="A60" s="5"/>
      <c r="B60" s="5"/>
    </row>
    <row r="61" spans="1:2" x14ac:dyDescent="0.25">
      <c r="A61" s="5"/>
      <c r="B61" s="5"/>
    </row>
    <row r="62" spans="1:2" x14ac:dyDescent="0.25">
      <c r="A62" s="5"/>
      <c r="B62" s="5"/>
    </row>
    <row r="63" spans="1:2" x14ac:dyDescent="0.25">
      <c r="A63" s="5"/>
      <c r="B63" s="5"/>
    </row>
    <row r="64" spans="1:2" x14ac:dyDescent="0.25">
      <c r="A64" s="5"/>
      <c r="B64" s="5"/>
    </row>
    <row r="65" spans="1:2" x14ac:dyDescent="0.25">
      <c r="A65" s="5"/>
      <c r="B65" s="5"/>
    </row>
    <row r="66" spans="1:2" x14ac:dyDescent="0.25">
      <c r="A66" s="5"/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  <row r="70" spans="1:2" x14ac:dyDescent="0.25">
      <c r="A70" s="5"/>
      <c r="B70" s="5"/>
    </row>
    <row r="71" spans="1:2" x14ac:dyDescent="0.25">
      <c r="A71" s="5"/>
      <c r="B71" s="5"/>
    </row>
    <row r="72" spans="1:2" x14ac:dyDescent="0.25">
      <c r="A72" s="5"/>
      <c r="B72" s="5"/>
    </row>
    <row r="73" spans="1:2" x14ac:dyDescent="0.25">
      <c r="A73" s="5"/>
      <c r="B73" s="5"/>
    </row>
    <row r="74" spans="1:2" x14ac:dyDescent="0.25">
      <c r="A74" s="5"/>
      <c r="B74" s="5"/>
    </row>
    <row r="75" spans="1:2" x14ac:dyDescent="0.25">
      <c r="A75" s="5"/>
      <c r="B75" s="5"/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  <row r="91" spans="1:2" x14ac:dyDescent="0.25">
      <c r="A91" s="5"/>
      <c r="B91" s="5"/>
    </row>
    <row r="92" spans="1:2" x14ac:dyDescent="0.25">
      <c r="A92" s="5"/>
      <c r="B92" s="5"/>
    </row>
    <row r="93" spans="1:2" x14ac:dyDescent="0.25">
      <c r="A93" s="5"/>
      <c r="B93" s="5"/>
    </row>
    <row r="94" spans="1:2" x14ac:dyDescent="0.25">
      <c r="A94" s="5"/>
      <c r="B94" s="5"/>
    </row>
    <row r="95" spans="1:2" x14ac:dyDescent="0.25">
      <c r="A95" s="5"/>
      <c r="B95" s="5"/>
    </row>
    <row r="96" spans="1:2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</sheetData>
  <pageMargins left="0.7" right="0.7" top="0.75" bottom="0.75" header="0.3" footer="0.3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I15" sqref="I15"/>
    </sheetView>
  </sheetViews>
  <sheetFormatPr defaultRowHeight="15" customHeight="1" x14ac:dyDescent="0.25"/>
  <cols>
    <col min="1" max="1" width="6.42578125" customWidth="1"/>
    <col min="4" max="4" width="10.7109375" bestFit="1" customWidth="1"/>
    <col min="5" max="5" width="13.7109375" customWidth="1"/>
    <col min="6" max="6" width="13.42578125" customWidth="1"/>
    <col min="9" max="9" width="10.7109375" bestFit="1" customWidth="1"/>
    <col min="10" max="10" width="9.7109375" bestFit="1" customWidth="1"/>
  </cols>
  <sheetData>
    <row r="1" spans="1:15" ht="26.25" x14ac:dyDescent="0.4">
      <c r="A1" s="304" t="s">
        <v>28</v>
      </c>
      <c r="B1" s="304"/>
      <c r="C1" s="304"/>
      <c r="D1" s="304"/>
      <c r="E1" s="304"/>
      <c r="F1" s="304"/>
      <c r="G1" s="304"/>
      <c r="H1" s="304"/>
      <c r="I1" s="304"/>
    </row>
    <row r="2" spans="1:15" ht="58.5" customHeight="1" x14ac:dyDescent="0.25">
      <c r="A2" s="308" t="s">
        <v>29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15" x14ac:dyDescent="0.25">
      <c r="A3" s="6"/>
      <c r="G3" s="6"/>
    </row>
    <row r="4" spans="1:15" x14ac:dyDescent="0.25">
      <c r="A4" s="6" t="s">
        <v>30</v>
      </c>
      <c r="D4" s="7">
        <v>42568</v>
      </c>
      <c r="G4" s="6" t="s">
        <v>31</v>
      </c>
      <c r="I4" s="7"/>
      <c r="J4" s="7" t="s">
        <v>32</v>
      </c>
    </row>
    <row r="5" spans="1:15" x14ac:dyDescent="0.25">
      <c r="A5" s="8"/>
      <c r="B5" s="305" t="s">
        <v>33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</row>
    <row r="6" spans="1:15" x14ac:dyDescent="0.25">
      <c r="A6" s="8"/>
      <c r="B6" s="309" t="s">
        <v>34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</row>
    <row r="7" spans="1:15" x14ac:dyDescent="0.25">
      <c r="A7" s="8"/>
      <c r="B7" s="305" t="s">
        <v>35</v>
      </c>
      <c r="C7" s="305"/>
      <c r="D7" s="9"/>
      <c r="E7" s="305" t="s">
        <v>36</v>
      </c>
      <c r="F7" s="305"/>
      <c r="G7" s="9"/>
      <c r="H7" s="305" t="s">
        <v>37</v>
      </c>
      <c r="I7" s="305"/>
      <c r="J7" s="9"/>
      <c r="K7" s="305" t="s">
        <v>38</v>
      </c>
      <c r="L7" s="305"/>
      <c r="M7" s="9"/>
      <c r="N7" s="305" t="s">
        <v>39</v>
      </c>
      <c r="O7" s="305"/>
    </row>
    <row r="8" spans="1:15" x14ac:dyDescent="0.25">
      <c r="B8" s="306" t="s">
        <v>40</v>
      </c>
      <c r="C8" s="307"/>
      <c r="D8" s="10"/>
      <c r="E8" s="306" t="s">
        <v>41</v>
      </c>
      <c r="F8" s="307"/>
      <c r="G8" s="10"/>
      <c r="H8" s="306" t="s">
        <v>42</v>
      </c>
      <c r="I8" s="307"/>
      <c r="J8" s="10"/>
      <c r="K8" s="306" t="s">
        <v>43</v>
      </c>
      <c r="L8" s="307"/>
      <c r="M8" s="10"/>
      <c r="N8" s="306" t="s">
        <v>44</v>
      </c>
      <c r="O8" s="307"/>
    </row>
    <row r="10" spans="1:15" x14ac:dyDescent="0.25">
      <c r="A10" s="6"/>
    </row>
    <row r="11" spans="1:15" x14ac:dyDescent="0.25">
      <c r="A11" s="6" t="s">
        <v>45</v>
      </c>
      <c r="F11" t="s">
        <v>46</v>
      </c>
    </row>
    <row r="14" spans="1:15" x14ac:dyDescent="0.25">
      <c r="A14" s="6" t="s">
        <v>47</v>
      </c>
      <c r="F14" t="s">
        <v>48</v>
      </c>
    </row>
  </sheetData>
  <mergeCells count="14">
    <mergeCell ref="K8:L8"/>
    <mergeCell ref="N8:O8"/>
    <mergeCell ref="A2:O2"/>
    <mergeCell ref="K7:L7"/>
    <mergeCell ref="N7:O7"/>
    <mergeCell ref="B6:O6"/>
    <mergeCell ref="B5:O5"/>
    <mergeCell ref="A1:I1"/>
    <mergeCell ref="B7:C7"/>
    <mergeCell ref="E7:F7"/>
    <mergeCell ref="H7:I7"/>
    <mergeCell ref="B8:C8"/>
    <mergeCell ref="E8:F8"/>
    <mergeCell ref="H8:I8"/>
  </mergeCells>
  <pageMargins left="0.7" right="0.7" top="0.75" bottom="0.75" header="0.3" footer="0.3"/>
  <pageSetup paperSize="9" scale="9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abSelected="1" workbookViewId="0">
      <pane xSplit="1" ySplit="5" topLeftCell="AE10" activePane="bottomRight" state="frozen"/>
      <selection sqref="A1:A16384"/>
      <selection pane="topRight"/>
      <selection pane="bottomLeft"/>
      <selection pane="bottomRight" activeCell="AN12" sqref="AN12"/>
    </sheetView>
  </sheetViews>
  <sheetFormatPr defaultRowHeight="15" customHeight="1" x14ac:dyDescent="0.25"/>
  <cols>
    <col min="1" max="1" width="18" style="11" customWidth="1"/>
    <col min="2" max="2" width="9.140625" style="11" customWidth="1"/>
    <col min="3" max="3" width="10" customWidth="1"/>
    <col min="4" max="4" width="10.28515625" customWidth="1"/>
    <col min="9" max="9" width="10" customWidth="1"/>
    <col min="10" max="10" width="10.140625" customWidth="1"/>
    <col min="16" max="16" width="11.85546875" customWidth="1"/>
    <col min="17" max="17" width="10" customWidth="1"/>
    <col min="31" max="31" width="11.42578125" customWidth="1"/>
    <col min="33" max="33" width="9.7109375" customWidth="1"/>
    <col min="37" max="37" width="10.42578125" customWidth="1"/>
    <col min="39" max="39" width="10.140625" customWidth="1"/>
    <col min="45" max="45" width="11.140625" customWidth="1"/>
    <col min="47" max="47" width="10.7109375" customWidth="1"/>
  </cols>
  <sheetData>
    <row r="1" spans="1:52" hidden="1" x14ac:dyDescent="0.25">
      <c r="A1" s="12"/>
      <c r="B1" s="1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idden="1" x14ac:dyDescent="0.25">
      <c r="A2" s="12"/>
      <c r="B2" s="1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ht="15" customHeight="1" thickBot="1" x14ac:dyDescent="0.3">
      <c r="A3" s="13" t="s">
        <v>49</v>
      </c>
      <c r="B3" s="310" t="s">
        <v>50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2"/>
      <c r="P3" s="313"/>
      <c r="Q3" s="314" t="s">
        <v>51</v>
      </c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6"/>
      <c r="AE3" s="317" t="s">
        <v>42</v>
      </c>
      <c r="AF3" s="318"/>
      <c r="AG3" s="318"/>
      <c r="AH3" s="318"/>
      <c r="AI3" s="318"/>
      <c r="AJ3" s="318"/>
      <c r="AK3" s="318"/>
      <c r="AL3" s="318"/>
      <c r="AM3" s="319"/>
      <c r="AN3" s="320" t="s">
        <v>52</v>
      </c>
      <c r="AO3" s="321"/>
      <c r="AP3" s="321"/>
      <c r="AQ3" s="321"/>
      <c r="AR3" s="321"/>
      <c r="AS3" s="321"/>
      <c r="AT3" s="321"/>
      <c r="AU3" s="322"/>
      <c r="AV3" s="323" t="s">
        <v>44</v>
      </c>
      <c r="AW3" s="324"/>
      <c r="AX3" s="324"/>
      <c r="AY3" s="324"/>
      <c r="AZ3" s="325"/>
    </row>
    <row r="4" spans="1:52" ht="63" customHeight="1" thickBot="1" x14ac:dyDescent="0.3">
      <c r="A4" s="14" t="s">
        <v>53</v>
      </c>
      <c r="B4" s="15" t="s">
        <v>54</v>
      </c>
      <c r="C4" s="16" t="s">
        <v>55</v>
      </c>
      <c r="D4" s="16" t="s">
        <v>56</v>
      </c>
      <c r="E4" s="16" t="s">
        <v>57</v>
      </c>
      <c r="F4" s="16" t="s">
        <v>58</v>
      </c>
      <c r="G4" s="16" t="s">
        <v>59</v>
      </c>
      <c r="H4" s="16" t="s">
        <v>60</v>
      </c>
      <c r="I4" s="16" t="s">
        <v>61</v>
      </c>
      <c r="J4" s="16" t="s">
        <v>62</v>
      </c>
      <c r="K4" s="16" t="s">
        <v>63</v>
      </c>
      <c r="L4" s="16" t="s">
        <v>64</v>
      </c>
      <c r="M4" s="16" t="s">
        <v>65</v>
      </c>
      <c r="N4" s="16" t="s">
        <v>66</v>
      </c>
      <c r="O4" s="17" t="s">
        <v>67</v>
      </c>
      <c r="P4" s="18" t="s">
        <v>68</v>
      </c>
      <c r="Q4" s="19" t="s">
        <v>69</v>
      </c>
      <c r="R4" s="20" t="s">
        <v>70</v>
      </c>
      <c r="S4" s="20" t="s">
        <v>71</v>
      </c>
      <c r="T4" s="20" t="s">
        <v>72</v>
      </c>
      <c r="U4" s="20" t="s">
        <v>73</v>
      </c>
      <c r="V4" s="20" t="s">
        <v>74</v>
      </c>
      <c r="W4" s="20" t="s">
        <v>75</v>
      </c>
      <c r="X4" s="20" t="s">
        <v>76</v>
      </c>
      <c r="Y4" s="20" t="s">
        <v>64</v>
      </c>
      <c r="Z4" s="20" t="s">
        <v>65</v>
      </c>
      <c r="AA4" s="20" t="s">
        <v>77</v>
      </c>
      <c r="AB4" s="20" t="s">
        <v>67</v>
      </c>
      <c r="AC4" s="326" t="s">
        <v>78</v>
      </c>
      <c r="AD4" s="327"/>
      <c r="AE4" s="21" t="s">
        <v>79</v>
      </c>
      <c r="AF4" s="22" t="s">
        <v>80</v>
      </c>
      <c r="AG4" s="22" t="s">
        <v>81</v>
      </c>
      <c r="AH4" s="22" t="s">
        <v>82</v>
      </c>
      <c r="AI4" s="22" t="s">
        <v>64</v>
      </c>
      <c r="AJ4" s="22" t="s">
        <v>65</v>
      </c>
      <c r="AK4" s="22" t="s">
        <v>77</v>
      </c>
      <c r="AL4" s="22" t="s">
        <v>78</v>
      </c>
      <c r="AM4" s="17" t="s">
        <v>67</v>
      </c>
      <c r="AN4" s="23" t="s">
        <v>83</v>
      </c>
      <c r="AO4" s="23" t="s">
        <v>84</v>
      </c>
      <c r="AP4" s="23" t="s">
        <v>85</v>
      </c>
      <c r="AQ4" s="23" t="s">
        <v>64</v>
      </c>
      <c r="AR4" s="23" t="s">
        <v>65</v>
      </c>
      <c r="AS4" s="23" t="s">
        <v>77</v>
      </c>
      <c r="AT4" s="23" t="s">
        <v>78</v>
      </c>
      <c r="AU4" s="24" t="s">
        <v>67</v>
      </c>
      <c r="AV4" s="25" t="s">
        <v>86</v>
      </c>
      <c r="AW4" s="17" t="s">
        <v>87</v>
      </c>
      <c r="AX4" s="17" t="s">
        <v>88</v>
      </c>
      <c r="AY4" s="22" t="s">
        <v>64</v>
      </c>
      <c r="AZ4" s="17" t="s">
        <v>65</v>
      </c>
    </row>
    <row r="5" spans="1:52" ht="22.5" x14ac:dyDescent="0.25">
      <c r="A5" s="26" t="s">
        <v>89</v>
      </c>
      <c r="B5" s="27">
        <v>16</v>
      </c>
      <c r="C5" s="28">
        <v>17</v>
      </c>
      <c r="D5" s="28">
        <v>18</v>
      </c>
      <c r="E5" s="28">
        <v>19</v>
      </c>
      <c r="F5" s="28">
        <v>20</v>
      </c>
      <c r="G5" s="28">
        <v>21</v>
      </c>
      <c r="H5" s="28">
        <v>22</v>
      </c>
      <c r="I5" s="28">
        <v>23</v>
      </c>
      <c r="J5" s="28">
        <v>24</v>
      </c>
      <c r="K5" s="28">
        <v>25</v>
      </c>
      <c r="L5" s="28">
        <v>81</v>
      </c>
      <c r="M5" s="28">
        <v>82</v>
      </c>
      <c r="N5" s="28">
        <v>83</v>
      </c>
      <c r="O5" s="29">
        <v>85</v>
      </c>
      <c r="P5" s="30">
        <v>84</v>
      </c>
      <c r="Q5" s="31">
        <v>31</v>
      </c>
      <c r="R5" s="32">
        <v>32</v>
      </c>
      <c r="S5" s="32">
        <v>33</v>
      </c>
      <c r="T5" s="32">
        <v>34</v>
      </c>
      <c r="U5" s="32">
        <v>35</v>
      </c>
      <c r="V5" s="32">
        <v>36</v>
      </c>
      <c r="W5" s="32">
        <v>37</v>
      </c>
      <c r="X5" s="32">
        <v>38</v>
      </c>
      <c r="Y5" s="32">
        <v>81</v>
      </c>
      <c r="Z5" s="32">
        <v>82</v>
      </c>
      <c r="AA5" s="32">
        <v>83</v>
      </c>
      <c r="AB5" s="20">
        <v>85</v>
      </c>
      <c r="AC5" s="328">
        <v>84</v>
      </c>
      <c r="AD5" s="329"/>
      <c r="AE5" s="33">
        <v>51</v>
      </c>
      <c r="AF5" s="34">
        <v>52</v>
      </c>
      <c r="AG5" s="34">
        <v>53</v>
      </c>
      <c r="AH5" s="34">
        <v>54</v>
      </c>
      <c r="AI5" s="34">
        <v>81</v>
      </c>
      <c r="AJ5" s="34">
        <v>82</v>
      </c>
      <c r="AK5" s="34">
        <v>83</v>
      </c>
      <c r="AL5" s="34">
        <v>84</v>
      </c>
      <c r="AM5" s="29">
        <v>85</v>
      </c>
      <c r="AN5" s="35">
        <v>61</v>
      </c>
      <c r="AO5" s="35">
        <v>62</v>
      </c>
      <c r="AP5" s="35">
        <v>63</v>
      </c>
      <c r="AQ5" s="35">
        <v>81</v>
      </c>
      <c r="AR5" s="35">
        <v>82</v>
      </c>
      <c r="AS5" s="35">
        <v>83</v>
      </c>
      <c r="AT5" s="35">
        <v>84</v>
      </c>
      <c r="AU5" s="36">
        <v>85</v>
      </c>
      <c r="AV5" s="37">
        <v>71</v>
      </c>
      <c r="AW5" s="34">
        <v>72</v>
      </c>
      <c r="AX5" s="34">
        <v>73</v>
      </c>
      <c r="AY5" s="34">
        <v>81</v>
      </c>
      <c r="AZ5" s="29">
        <v>82</v>
      </c>
    </row>
    <row r="6" spans="1:52" ht="15.75" thickBot="1" x14ac:dyDescent="0.3">
      <c r="A6" s="38">
        <v>10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41"/>
      <c r="Q6" s="42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4"/>
      <c r="AE6" s="45"/>
      <c r="AF6" s="46"/>
      <c r="AG6" s="46"/>
      <c r="AH6" s="46"/>
      <c r="AI6" s="46"/>
      <c r="AJ6" s="46"/>
      <c r="AK6" s="46"/>
      <c r="AL6" s="46"/>
      <c r="AM6" s="47"/>
      <c r="AN6" s="48"/>
      <c r="AO6" s="48"/>
      <c r="AP6" s="48"/>
      <c r="AQ6" s="48"/>
      <c r="AR6" s="48"/>
      <c r="AS6" s="48"/>
      <c r="AT6" s="48"/>
      <c r="AU6" s="49"/>
      <c r="AV6" s="42"/>
      <c r="AW6" s="43"/>
      <c r="AX6" s="43"/>
      <c r="AY6" s="43"/>
      <c r="AZ6" s="50"/>
    </row>
    <row r="7" spans="1:52" ht="34.5" customHeight="1" thickBot="1" x14ac:dyDescent="0.3">
      <c r="A7" s="51">
        <v>9</v>
      </c>
      <c r="B7" s="52" t="s">
        <v>90</v>
      </c>
      <c r="C7" s="53" t="s">
        <v>91</v>
      </c>
      <c r="D7" s="53" t="s">
        <v>92</v>
      </c>
      <c r="E7" s="53" t="s">
        <v>93</v>
      </c>
      <c r="F7" s="53" t="s">
        <v>94</v>
      </c>
      <c r="G7" s="53"/>
      <c r="H7" s="53"/>
      <c r="I7" s="53"/>
      <c r="J7" s="53" t="s">
        <v>95</v>
      </c>
      <c r="K7" s="53" t="s">
        <v>96</v>
      </c>
      <c r="L7" s="53" t="s">
        <v>97</v>
      </c>
      <c r="M7" s="53"/>
      <c r="N7" s="53"/>
      <c r="O7" s="54"/>
      <c r="P7" s="54"/>
      <c r="Q7" s="55"/>
      <c r="R7" s="56" t="s">
        <v>98</v>
      </c>
      <c r="S7" s="56"/>
      <c r="T7" s="56"/>
      <c r="U7" s="56"/>
      <c r="V7" s="56"/>
      <c r="W7" s="56"/>
      <c r="X7" s="56"/>
      <c r="Y7" s="53" t="s">
        <v>97</v>
      </c>
      <c r="Z7" s="56"/>
      <c r="AA7" s="56"/>
      <c r="AB7" s="56"/>
      <c r="AC7" s="56"/>
      <c r="AD7" s="57" t="s">
        <v>99</v>
      </c>
      <c r="AE7" s="330" t="s">
        <v>100</v>
      </c>
      <c r="AF7" s="331"/>
      <c r="AG7" s="58"/>
      <c r="AH7" s="58" t="s">
        <v>101</v>
      </c>
      <c r="AI7" s="53" t="s">
        <v>97</v>
      </c>
      <c r="AJ7" s="58"/>
      <c r="AK7" s="58"/>
      <c r="AL7" s="58"/>
      <c r="AM7" s="59"/>
      <c r="AN7" s="60"/>
      <c r="AO7" s="60"/>
      <c r="AP7" s="60"/>
      <c r="AQ7" s="53" t="s">
        <v>97</v>
      </c>
      <c r="AR7" s="60"/>
      <c r="AS7" s="60"/>
      <c r="AT7" s="60"/>
      <c r="AU7" s="61"/>
      <c r="AV7" s="332" t="s">
        <v>102</v>
      </c>
      <c r="AW7" s="333"/>
      <c r="AX7" s="333"/>
      <c r="AY7" s="53" t="s">
        <v>97</v>
      </c>
      <c r="AZ7" s="62"/>
    </row>
    <row r="8" spans="1:52" ht="57" thickBot="1" x14ac:dyDescent="0.3">
      <c r="A8" s="63">
        <v>8</v>
      </c>
      <c r="B8" s="64" t="s">
        <v>103</v>
      </c>
      <c r="C8" s="65" t="s">
        <v>104</v>
      </c>
      <c r="D8" s="65" t="s">
        <v>105</v>
      </c>
      <c r="E8" s="65" t="s">
        <v>106</v>
      </c>
      <c r="F8" s="65" t="s">
        <v>107</v>
      </c>
      <c r="G8" s="65" t="s">
        <v>108</v>
      </c>
      <c r="H8" s="65" t="s">
        <v>109</v>
      </c>
      <c r="I8" s="65"/>
      <c r="J8" s="65" t="s">
        <v>110</v>
      </c>
      <c r="K8" s="65" t="s">
        <v>111</v>
      </c>
      <c r="L8" s="65" t="s">
        <v>112</v>
      </c>
      <c r="M8" s="65" t="s">
        <v>113</v>
      </c>
      <c r="N8" s="65"/>
      <c r="O8" s="66"/>
      <c r="P8" s="66" t="s">
        <v>114</v>
      </c>
      <c r="Q8" s="67" t="s">
        <v>115</v>
      </c>
      <c r="R8" s="68" t="s">
        <v>116</v>
      </c>
      <c r="S8" s="68" t="s">
        <v>117</v>
      </c>
      <c r="T8" s="68" t="s">
        <v>118</v>
      </c>
      <c r="U8" s="68" t="s">
        <v>119</v>
      </c>
      <c r="V8" s="68"/>
      <c r="W8" s="68" t="s">
        <v>120</v>
      </c>
      <c r="X8" s="68"/>
      <c r="Y8" s="65" t="s">
        <v>112</v>
      </c>
      <c r="Z8" s="68" t="s">
        <v>121</v>
      </c>
      <c r="AA8" s="68" t="s">
        <v>122</v>
      </c>
      <c r="AB8" s="68"/>
      <c r="AC8" s="68"/>
      <c r="AD8" s="69" t="s">
        <v>123</v>
      </c>
      <c r="AE8" s="70"/>
      <c r="AF8" s="71" t="s">
        <v>124</v>
      </c>
      <c r="AG8" s="71"/>
      <c r="AH8" s="71" t="s">
        <v>125</v>
      </c>
      <c r="AI8" s="65" t="s">
        <v>112</v>
      </c>
      <c r="AJ8" s="71" t="s">
        <v>126</v>
      </c>
      <c r="AK8" s="71" t="s">
        <v>127</v>
      </c>
      <c r="AL8" s="71" t="s">
        <v>128</v>
      </c>
      <c r="AM8" s="72" t="s">
        <v>129</v>
      </c>
      <c r="AN8" s="73" t="s">
        <v>130</v>
      </c>
      <c r="AO8" s="73" t="s">
        <v>131</v>
      </c>
      <c r="AP8" s="73" t="s">
        <v>132</v>
      </c>
      <c r="AQ8" s="65" t="s">
        <v>112</v>
      </c>
      <c r="AR8" s="73" t="s">
        <v>133</v>
      </c>
      <c r="AS8" s="73" t="s">
        <v>127</v>
      </c>
      <c r="AT8" s="73" t="s">
        <v>134</v>
      </c>
      <c r="AU8" s="74" t="s">
        <v>135</v>
      </c>
      <c r="AV8" s="67" t="s">
        <v>136</v>
      </c>
      <c r="AW8" s="68" t="s">
        <v>136</v>
      </c>
      <c r="AX8" s="68" t="s">
        <v>136</v>
      </c>
      <c r="AY8" s="65" t="s">
        <v>112</v>
      </c>
      <c r="AZ8" s="75" t="s">
        <v>137</v>
      </c>
    </row>
    <row r="9" spans="1:52" ht="68.25" thickBot="1" x14ac:dyDescent="0.3">
      <c r="A9" s="334">
        <v>7</v>
      </c>
      <c r="B9" s="76"/>
      <c r="C9" s="77" t="s">
        <v>138</v>
      </c>
      <c r="D9" s="77"/>
      <c r="E9" s="77" t="s">
        <v>139</v>
      </c>
      <c r="F9" s="77" t="s">
        <v>140</v>
      </c>
      <c r="G9" s="77" t="s">
        <v>141</v>
      </c>
      <c r="H9" s="77" t="s">
        <v>142</v>
      </c>
      <c r="I9" s="77" t="s">
        <v>143</v>
      </c>
      <c r="J9" s="77"/>
      <c r="K9" s="77"/>
      <c r="L9" s="77" t="s">
        <v>467</v>
      </c>
      <c r="M9" s="77" t="s">
        <v>144</v>
      </c>
      <c r="N9" s="77" t="s">
        <v>145</v>
      </c>
      <c r="O9" s="78" t="s">
        <v>146</v>
      </c>
      <c r="P9" s="78"/>
      <c r="Q9" s="79"/>
      <c r="R9" s="80" t="s">
        <v>147</v>
      </c>
      <c r="S9" s="80"/>
      <c r="T9" s="80" t="s">
        <v>148</v>
      </c>
      <c r="U9" s="80" t="s">
        <v>149</v>
      </c>
      <c r="V9" s="80" t="s">
        <v>150</v>
      </c>
      <c r="W9" s="80"/>
      <c r="X9" s="80" t="s">
        <v>151</v>
      </c>
      <c r="Y9" s="77" t="s">
        <v>467</v>
      </c>
      <c r="Z9" s="80" t="s">
        <v>152</v>
      </c>
      <c r="AA9" s="80" t="s">
        <v>153</v>
      </c>
      <c r="AB9" s="80" t="s">
        <v>146</v>
      </c>
      <c r="AC9" s="80" t="s">
        <v>154</v>
      </c>
      <c r="AD9" s="81" t="s">
        <v>155</v>
      </c>
      <c r="AE9" s="79" t="s">
        <v>142</v>
      </c>
      <c r="AF9" s="80" t="s">
        <v>156</v>
      </c>
      <c r="AG9" s="80" t="s">
        <v>157</v>
      </c>
      <c r="AH9" s="80" t="s">
        <v>158</v>
      </c>
      <c r="AI9" s="77" t="s">
        <v>467</v>
      </c>
      <c r="AJ9" s="80"/>
      <c r="AK9" s="80" t="s">
        <v>159</v>
      </c>
      <c r="AL9" s="80"/>
      <c r="AM9" s="81" t="s">
        <v>160</v>
      </c>
      <c r="AN9" s="79"/>
      <c r="AO9" s="80" t="s">
        <v>161</v>
      </c>
      <c r="AP9" s="80"/>
      <c r="AQ9" s="77" t="s">
        <v>467</v>
      </c>
      <c r="AR9" s="80" t="s">
        <v>162</v>
      </c>
      <c r="AS9" s="80" t="s">
        <v>163</v>
      </c>
      <c r="AT9" s="80" t="s">
        <v>164</v>
      </c>
      <c r="AU9" s="81" t="s">
        <v>165</v>
      </c>
      <c r="AV9" s="79" t="s">
        <v>166</v>
      </c>
      <c r="AW9" s="80" t="s">
        <v>167</v>
      </c>
      <c r="AX9" s="80" t="s">
        <v>168</v>
      </c>
      <c r="AY9" s="77" t="s">
        <v>467</v>
      </c>
      <c r="AZ9" s="82" t="s">
        <v>162</v>
      </c>
    </row>
    <row r="10" spans="1:52" ht="45.75" thickBot="1" x14ac:dyDescent="0.3">
      <c r="A10" s="335"/>
      <c r="B10" s="83" t="s">
        <v>169</v>
      </c>
      <c r="C10" s="84"/>
      <c r="D10" s="84" t="s">
        <v>170</v>
      </c>
      <c r="E10" s="84" t="s">
        <v>171</v>
      </c>
      <c r="F10" s="84"/>
      <c r="G10" s="84"/>
      <c r="H10" s="84"/>
      <c r="I10" s="84"/>
      <c r="J10" s="84"/>
      <c r="K10" s="84" t="s">
        <v>172</v>
      </c>
      <c r="L10" s="77" t="s">
        <v>468</v>
      </c>
      <c r="M10" s="84" t="s">
        <v>173</v>
      </c>
      <c r="N10" s="84"/>
      <c r="O10" s="85"/>
      <c r="P10" s="85" t="s">
        <v>174</v>
      </c>
      <c r="Q10" s="86"/>
      <c r="R10" s="87"/>
      <c r="S10" s="87"/>
      <c r="T10" s="87"/>
      <c r="U10" s="87"/>
      <c r="V10" s="87"/>
      <c r="W10" s="87"/>
      <c r="X10" s="87"/>
      <c r="Y10" s="77" t="s">
        <v>468</v>
      </c>
      <c r="Z10" s="87"/>
      <c r="AA10" s="87"/>
      <c r="AB10" s="87"/>
      <c r="AC10" s="87"/>
      <c r="AD10" s="88"/>
      <c r="AE10" s="89"/>
      <c r="AF10" s="90"/>
      <c r="AG10" s="90"/>
      <c r="AH10" s="90"/>
      <c r="AI10" s="77" t="s">
        <v>468</v>
      </c>
      <c r="AJ10" s="90"/>
      <c r="AK10" s="90"/>
      <c r="AL10" s="90"/>
      <c r="AM10" s="81" t="s">
        <v>146</v>
      </c>
      <c r="AN10" s="91"/>
      <c r="AO10" s="92"/>
      <c r="AP10" s="92"/>
      <c r="AQ10" s="77" t="s">
        <v>468</v>
      </c>
      <c r="AR10" s="92"/>
      <c r="AS10" s="92"/>
      <c r="AT10" s="92"/>
      <c r="AU10" s="81" t="s">
        <v>146</v>
      </c>
      <c r="AV10" s="93" t="s">
        <v>175</v>
      </c>
      <c r="AW10" s="94" t="s">
        <v>175</v>
      </c>
      <c r="AX10" s="94" t="s">
        <v>176</v>
      </c>
      <c r="AY10" s="77" t="s">
        <v>468</v>
      </c>
      <c r="AZ10" s="95"/>
    </row>
    <row r="11" spans="1:52" ht="68.25" thickBot="1" x14ac:dyDescent="0.3">
      <c r="A11" s="336">
        <v>6</v>
      </c>
      <c r="B11" s="96" t="s">
        <v>177</v>
      </c>
      <c r="C11" s="97" t="s">
        <v>178</v>
      </c>
      <c r="D11" s="97"/>
      <c r="E11" s="97" t="s">
        <v>179</v>
      </c>
      <c r="F11" s="97" t="s">
        <v>180</v>
      </c>
      <c r="G11" s="97" t="s">
        <v>181</v>
      </c>
      <c r="H11" s="97" t="s">
        <v>182</v>
      </c>
      <c r="I11" s="97" t="s">
        <v>183</v>
      </c>
      <c r="J11" s="97" t="s">
        <v>184</v>
      </c>
      <c r="K11" s="97"/>
      <c r="L11" s="97" t="s">
        <v>466</v>
      </c>
      <c r="M11" s="97" t="s">
        <v>185</v>
      </c>
      <c r="N11" s="97" t="s">
        <v>186</v>
      </c>
      <c r="O11" s="98"/>
      <c r="P11" s="99" t="s">
        <v>187</v>
      </c>
      <c r="Q11" s="100" t="s">
        <v>188</v>
      </c>
      <c r="R11" s="101" t="s">
        <v>189</v>
      </c>
      <c r="S11" s="101" t="s">
        <v>190</v>
      </c>
      <c r="T11" s="101" t="s">
        <v>191</v>
      </c>
      <c r="U11" s="101" t="s">
        <v>192</v>
      </c>
      <c r="V11" s="101" t="s">
        <v>193</v>
      </c>
      <c r="W11" s="101" t="s">
        <v>194</v>
      </c>
      <c r="X11" s="102"/>
      <c r="Y11" s="97" t="s">
        <v>466</v>
      </c>
      <c r="Z11" s="103" t="s">
        <v>195</v>
      </c>
      <c r="AA11" s="101"/>
      <c r="AB11" s="101"/>
      <c r="AC11" s="101"/>
      <c r="AD11" s="104" t="s">
        <v>196</v>
      </c>
      <c r="AE11" s="105" t="s">
        <v>197</v>
      </c>
      <c r="AF11" s="101" t="s">
        <v>198</v>
      </c>
      <c r="AG11" s="101" t="s">
        <v>199</v>
      </c>
      <c r="AH11" s="101" t="s">
        <v>200</v>
      </c>
      <c r="AI11" s="97" t="s">
        <v>466</v>
      </c>
      <c r="AJ11" s="103" t="s">
        <v>195</v>
      </c>
      <c r="AK11" s="101" t="s">
        <v>201</v>
      </c>
      <c r="AL11" s="101" t="s">
        <v>202</v>
      </c>
      <c r="AM11" s="104" t="s">
        <v>203</v>
      </c>
      <c r="AN11" s="105" t="s">
        <v>477</v>
      </c>
      <c r="AO11" s="101" t="s">
        <v>204</v>
      </c>
      <c r="AP11" s="101"/>
      <c r="AQ11" s="97" t="s">
        <v>466</v>
      </c>
      <c r="AR11" s="103" t="s">
        <v>205</v>
      </c>
      <c r="AS11" s="101" t="s">
        <v>206</v>
      </c>
      <c r="AT11" s="101" t="s">
        <v>207</v>
      </c>
      <c r="AU11" s="104" t="s">
        <v>208</v>
      </c>
      <c r="AV11" s="105" t="s">
        <v>209</v>
      </c>
      <c r="AW11" s="101" t="s">
        <v>210</v>
      </c>
      <c r="AX11" s="101" t="s">
        <v>211</v>
      </c>
      <c r="AY11" s="97" t="s">
        <v>466</v>
      </c>
      <c r="AZ11" s="106" t="s">
        <v>212</v>
      </c>
    </row>
    <row r="12" spans="1:52" ht="45.75" thickBot="1" x14ac:dyDescent="0.3">
      <c r="A12" s="337"/>
      <c r="B12" s="107"/>
      <c r="C12" s="108" t="s">
        <v>213</v>
      </c>
      <c r="D12" s="108"/>
      <c r="E12" s="108" t="s">
        <v>214</v>
      </c>
      <c r="F12" s="108" t="s">
        <v>215</v>
      </c>
      <c r="G12" s="108" t="s">
        <v>216</v>
      </c>
      <c r="H12" s="108" t="s">
        <v>217</v>
      </c>
      <c r="I12" s="108" t="s">
        <v>218</v>
      </c>
      <c r="J12" s="108"/>
      <c r="K12" s="108" t="s">
        <v>219</v>
      </c>
      <c r="L12" s="97" t="s">
        <v>469</v>
      </c>
      <c r="M12" s="109" t="s">
        <v>195</v>
      </c>
      <c r="N12" s="108"/>
      <c r="O12" s="110"/>
      <c r="P12" s="111" t="s">
        <v>220</v>
      </c>
      <c r="Q12" s="112"/>
      <c r="R12" s="113" t="s">
        <v>221</v>
      </c>
      <c r="S12" s="113" t="s">
        <v>222</v>
      </c>
      <c r="T12" s="113"/>
      <c r="U12" s="113"/>
      <c r="V12" s="113"/>
      <c r="W12" s="113"/>
      <c r="X12" s="113"/>
      <c r="Y12" s="97" t="s">
        <v>469</v>
      </c>
      <c r="Z12" s="113" t="s">
        <v>223</v>
      </c>
      <c r="AA12" s="113" t="s">
        <v>224</v>
      </c>
      <c r="AB12" s="113"/>
      <c r="AC12" s="338" t="s">
        <v>220</v>
      </c>
      <c r="AD12" s="339"/>
      <c r="AE12" s="114" t="s">
        <v>225</v>
      </c>
      <c r="AF12" s="115" t="s">
        <v>226</v>
      </c>
      <c r="AG12" s="115"/>
      <c r="AH12" s="115" t="s">
        <v>227</v>
      </c>
      <c r="AI12" s="97" t="s">
        <v>469</v>
      </c>
      <c r="AJ12" s="115"/>
      <c r="AK12" s="115"/>
      <c r="AL12" s="115"/>
      <c r="AM12" s="116"/>
      <c r="AN12" s="114"/>
      <c r="AO12" s="115"/>
      <c r="AP12" s="115"/>
      <c r="AQ12" s="97" t="s">
        <v>469</v>
      </c>
      <c r="AR12" s="115"/>
      <c r="AS12" s="115"/>
      <c r="AT12" s="299" t="s">
        <v>228</v>
      </c>
      <c r="AU12" s="116"/>
      <c r="AV12" s="117" t="s">
        <v>229</v>
      </c>
      <c r="AW12" s="113" t="s">
        <v>229</v>
      </c>
      <c r="AX12" s="113" t="s">
        <v>230</v>
      </c>
      <c r="AY12" s="97" t="s">
        <v>469</v>
      </c>
      <c r="AZ12" s="118"/>
    </row>
    <row r="13" spans="1:52" ht="56.25" x14ac:dyDescent="0.25">
      <c r="A13" s="340">
        <v>5</v>
      </c>
      <c r="B13" s="119"/>
      <c r="C13" s="120" t="s">
        <v>231</v>
      </c>
      <c r="D13" s="121" t="s">
        <v>232</v>
      </c>
      <c r="E13" s="121" t="s">
        <v>233</v>
      </c>
      <c r="F13" s="121" t="s">
        <v>234</v>
      </c>
      <c r="G13" s="121" t="s">
        <v>235</v>
      </c>
      <c r="H13" s="121" t="s">
        <v>236</v>
      </c>
      <c r="I13" s="121"/>
      <c r="J13" s="121" t="s">
        <v>237</v>
      </c>
      <c r="K13" s="121" t="s">
        <v>238</v>
      </c>
      <c r="L13" s="122"/>
      <c r="M13" s="123" t="s">
        <v>239</v>
      </c>
      <c r="N13" s="124" t="s">
        <v>240</v>
      </c>
      <c r="O13" s="125"/>
      <c r="P13" s="126" t="s">
        <v>241</v>
      </c>
      <c r="Q13" s="127" t="s">
        <v>242</v>
      </c>
      <c r="R13" s="128" t="s">
        <v>243</v>
      </c>
      <c r="S13" s="129"/>
      <c r="T13" s="129" t="s">
        <v>244</v>
      </c>
      <c r="U13" s="129" t="s">
        <v>245</v>
      </c>
      <c r="V13" s="129" t="s">
        <v>246</v>
      </c>
      <c r="W13" s="129"/>
      <c r="X13" s="129"/>
      <c r="Y13" s="122"/>
      <c r="Z13" s="130" t="s">
        <v>239</v>
      </c>
      <c r="AA13" s="131" t="s">
        <v>240</v>
      </c>
      <c r="AB13" s="131"/>
      <c r="AC13" s="129" t="s">
        <v>247</v>
      </c>
      <c r="AD13" s="132" t="s">
        <v>248</v>
      </c>
      <c r="AE13" s="133" t="s">
        <v>249</v>
      </c>
      <c r="AF13" s="129" t="s">
        <v>250</v>
      </c>
      <c r="AG13" s="129" t="s">
        <v>251</v>
      </c>
      <c r="AH13" s="134" t="s">
        <v>252</v>
      </c>
      <c r="AI13" s="122"/>
      <c r="AJ13" s="130" t="s">
        <v>253</v>
      </c>
      <c r="AK13" s="131" t="s">
        <v>240</v>
      </c>
      <c r="AL13" s="129" t="s">
        <v>254</v>
      </c>
      <c r="AM13" s="132" t="s">
        <v>255</v>
      </c>
      <c r="AN13" s="135" t="s">
        <v>256</v>
      </c>
      <c r="AO13" s="129"/>
      <c r="AP13" s="129"/>
      <c r="AQ13" s="122"/>
      <c r="AR13" s="130" t="s">
        <v>239</v>
      </c>
      <c r="AS13" s="131" t="s">
        <v>257</v>
      </c>
      <c r="AT13" s="298" t="s">
        <v>258</v>
      </c>
      <c r="AU13" s="132" t="s">
        <v>259</v>
      </c>
      <c r="AV13" s="135" t="s">
        <v>260</v>
      </c>
      <c r="AW13" s="129" t="s">
        <v>260</v>
      </c>
      <c r="AX13" s="134" t="s">
        <v>261</v>
      </c>
      <c r="AY13" s="122"/>
      <c r="AZ13" s="136" t="s">
        <v>239</v>
      </c>
    </row>
    <row r="14" spans="1:52" ht="68.25" thickBot="1" x14ac:dyDescent="0.3">
      <c r="A14" s="341"/>
      <c r="B14" s="137"/>
      <c r="C14" s="138"/>
      <c r="D14" s="138"/>
      <c r="E14" s="138"/>
      <c r="F14" s="138" t="s">
        <v>262</v>
      </c>
      <c r="G14" s="303" t="s">
        <v>464</v>
      </c>
      <c r="H14" s="138"/>
      <c r="I14" s="138" t="s">
        <v>263</v>
      </c>
      <c r="J14" s="138"/>
      <c r="K14" s="138"/>
      <c r="L14" s="139" t="s">
        <v>461</v>
      </c>
      <c r="M14" s="138" t="s">
        <v>264</v>
      </c>
      <c r="N14" s="138"/>
      <c r="O14" s="140"/>
      <c r="P14" s="141" t="s">
        <v>474</v>
      </c>
      <c r="Q14" s="142"/>
      <c r="R14" s="143" t="s">
        <v>261</v>
      </c>
      <c r="S14" s="144"/>
      <c r="T14" s="144"/>
      <c r="U14" s="144"/>
      <c r="V14" s="144"/>
      <c r="W14" s="144"/>
      <c r="X14" s="144"/>
      <c r="Y14" s="139" t="s">
        <v>461</v>
      </c>
      <c r="Z14" s="144" t="s">
        <v>264</v>
      </c>
      <c r="AA14" s="144"/>
      <c r="AB14" s="144"/>
      <c r="AC14" s="297" t="s">
        <v>465</v>
      </c>
      <c r="AD14" s="145" t="s">
        <v>265</v>
      </c>
      <c r="AE14" s="146"/>
      <c r="AF14" s="147" t="s">
        <v>266</v>
      </c>
      <c r="AG14" s="147"/>
      <c r="AH14" s="147"/>
      <c r="AI14" s="139" t="s">
        <v>461</v>
      </c>
      <c r="AJ14" s="147"/>
      <c r="AK14" s="147"/>
      <c r="AL14" s="297" t="s">
        <v>465</v>
      </c>
      <c r="AM14" s="148"/>
      <c r="AN14" s="300" t="s">
        <v>464</v>
      </c>
      <c r="AO14" s="149"/>
      <c r="AP14" s="149"/>
      <c r="AQ14" s="139" t="s">
        <v>461</v>
      </c>
      <c r="AR14" s="149"/>
      <c r="AS14" s="149"/>
      <c r="AT14" s="297" t="s">
        <v>465</v>
      </c>
      <c r="AU14" s="150"/>
      <c r="AV14" s="151"/>
      <c r="AW14" s="152"/>
      <c r="AX14" s="152"/>
      <c r="AY14" s="139" t="s">
        <v>461</v>
      </c>
      <c r="AZ14" s="153"/>
    </row>
    <row r="15" spans="1:52" ht="57" thickBot="1" x14ac:dyDescent="0.3">
      <c r="A15" s="342">
        <v>4</v>
      </c>
      <c r="B15" s="154"/>
      <c r="C15" s="155" t="s">
        <v>267</v>
      </c>
      <c r="D15" s="156"/>
      <c r="E15" s="156"/>
      <c r="F15" s="156"/>
      <c r="G15" s="157" t="s">
        <v>268</v>
      </c>
      <c r="H15" s="157" t="s">
        <v>269</v>
      </c>
      <c r="I15" s="156" t="s">
        <v>270</v>
      </c>
      <c r="J15" s="156"/>
      <c r="K15" s="156"/>
      <c r="L15" s="158" t="s">
        <v>460</v>
      </c>
      <c r="M15" s="156"/>
      <c r="N15" s="156"/>
      <c r="O15" s="159"/>
      <c r="P15" s="160" t="s">
        <v>271</v>
      </c>
      <c r="Q15" s="161"/>
      <c r="R15" s="162"/>
      <c r="S15" s="162"/>
      <c r="T15" s="162"/>
      <c r="U15" s="162" t="s">
        <v>272</v>
      </c>
      <c r="V15" s="162" t="s">
        <v>273</v>
      </c>
      <c r="W15" s="162" t="s">
        <v>274</v>
      </c>
      <c r="X15" s="162"/>
      <c r="Y15" s="158" t="s">
        <v>460</v>
      </c>
      <c r="Z15" s="162"/>
      <c r="AA15" s="162"/>
      <c r="AB15" s="162"/>
      <c r="AC15" s="163" t="s">
        <v>275</v>
      </c>
      <c r="AD15" s="164"/>
      <c r="AE15" s="165" t="s">
        <v>276</v>
      </c>
      <c r="AF15" s="166" t="s">
        <v>277</v>
      </c>
      <c r="AG15" s="167"/>
      <c r="AH15" s="167"/>
      <c r="AI15" s="158" t="s">
        <v>460</v>
      </c>
      <c r="AJ15" s="167"/>
      <c r="AK15" s="167"/>
      <c r="AL15" s="167"/>
      <c r="AM15" s="168"/>
      <c r="AN15" s="169" t="s">
        <v>278</v>
      </c>
      <c r="AO15" s="170"/>
      <c r="AP15" s="170" t="s">
        <v>279</v>
      </c>
      <c r="AQ15" s="158" t="s">
        <v>460</v>
      </c>
      <c r="AR15" s="170"/>
      <c r="AS15" s="170"/>
      <c r="AT15" s="170" t="s">
        <v>280</v>
      </c>
      <c r="AU15" s="171"/>
      <c r="AV15" s="172" t="s">
        <v>281</v>
      </c>
      <c r="AW15" s="166" t="s">
        <v>281</v>
      </c>
      <c r="AX15" s="173" t="s">
        <v>267</v>
      </c>
      <c r="AY15" s="158" t="s">
        <v>460</v>
      </c>
      <c r="AZ15" s="174"/>
    </row>
    <row r="16" spans="1:52" ht="90.75" thickBot="1" x14ac:dyDescent="0.3">
      <c r="A16" s="343"/>
      <c r="B16" s="175"/>
      <c r="C16" s="176" t="s">
        <v>282</v>
      </c>
      <c r="D16" s="177"/>
      <c r="E16" s="177"/>
      <c r="F16" s="177"/>
      <c r="G16" s="302" t="s">
        <v>476</v>
      </c>
      <c r="H16" s="177" t="s">
        <v>458</v>
      </c>
      <c r="I16" s="177" t="s">
        <v>283</v>
      </c>
      <c r="J16" s="177"/>
      <c r="K16" s="177" t="s">
        <v>284</v>
      </c>
      <c r="L16" s="177"/>
      <c r="M16" s="177"/>
      <c r="N16" s="156" t="s">
        <v>285</v>
      </c>
      <c r="O16" s="156"/>
      <c r="P16" s="178" t="s">
        <v>473</v>
      </c>
      <c r="Q16" s="179" t="s">
        <v>282</v>
      </c>
      <c r="R16" s="180"/>
      <c r="S16" s="180"/>
      <c r="T16" s="180" t="s">
        <v>286</v>
      </c>
      <c r="U16" s="180"/>
      <c r="V16" s="180"/>
      <c r="W16" s="180"/>
      <c r="X16" s="180"/>
      <c r="Y16" s="177"/>
      <c r="Z16" s="180"/>
      <c r="AA16" s="180"/>
      <c r="AB16" s="180"/>
      <c r="AC16" s="180" t="s">
        <v>471</v>
      </c>
      <c r="AD16" s="181"/>
      <c r="AE16" s="182" t="s">
        <v>463</v>
      </c>
      <c r="AF16" s="183" t="s">
        <v>287</v>
      </c>
      <c r="AG16" s="184"/>
      <c r="AH16" s="184"/>
      <c r="AI16" s="177"/>
      <c r="AJ16" s="184"/>
      <c r="AK16" s="184"/>
      <c r="AL16" s="180" t="s">
        <v>471</v>
      </c>
      <c r="AM16" s="185"/>
      <c r="AN16" s="169" t="s">
        <v>299</v>
      </c>
      <c r="AO16" s="186"/>
      <c r="AP16" s="186"/>
      <c r="AQ16" s="177"/>
      <c r="AR16" s="186"/>
      <c r="AS16" s="186"/>
      <c r="AT16" s="180" t="s">
        <v>471</v>
      </c>
      <c r="AU16" s="187"/>
      <c r="AV16" s="172" t="s">
        <v>464</v>
      </c>
      <c r="AW16" s="172" t="s">
        <v>464</v>
      </c>
      <c r="AX16" s="172" t="s">
        <v>464</v>
      </c>
      <c r="AY16" s="177"/>
      <c r="AZ16" s="188"/>
    </row>
    <row r="17" spans="1:52" ht="45.75" thickBot="1" x14ac:dyDescent="0.3">
      <c r="A17" s="344">
        <v>3</v>
      </c>
      <c r="B17" s="189"/>
      <c r="C17" s="190"/>
      <c r="D17" s="190"/>
      <c r="E17" s="190"/>
      <c r="F17" s="190"/>
      <c r="G17" s="190"/>
      <c r="H17" s="190"/>
      <c r="I17" s="190"/>
      <c r="J17" s="190" t="s">
        <v>288</v>
      </c>
      <c r="K17" s="190"/>
      <c r="L17" s="190"/>
      <c r="M17" s="190"/>
      <c r="N17" s="191"/>
      <c r="O17" s="191"/>
      <c r="P17" s="190" t="s">
        <v>459</v>
      </c>
      <c r="Q17" s="192" t="s">
        <v>289</v>
      </c>
      <c r="R17" s="193"/>
      <c r="S17" s="193"/>
      <c r="T17" s="193"/>
      <c r="U17" s="193"/>
      <c r="V17" s="193"/>
      <c r="W17" s="193"/>
      <c r="X17" s="193" t="s">
        <v>290</v>
      </c>
      <c r="Y17" s="190"/>
      <c r="Z17" s="193"/>
      <c r="AA17" s="193"/>
      <c r="AB17" s="193"/>
      <c r="AC17" s="194" t="s">
        <v>291</v>
      </c>
      <c r="AD17" s="195"/>
      <c r="AE17" s="196" t="s">
        <v>292</v>
      </c>
      <c r="AF17" s="197"/>
      <c r="AG17" s="198"/>
      <c r="AH17" s="198"/>
      <c r="AI17" s="190"/>
      <c r="AJ17" s="198"/>
      <c r="AK17" s="198"/>
      <c r="AL17" s="198"/>
      <c r="AM17" s="199"/>
      <c r="AN17" s="200" t="s">
        <v>293</v>
      </c>
      <c r="AO17" s="201"/>
      <c r="AP17" s="201" t="s">
        <v>294</v>
      </c>
      <c r="AQ17" s="190"/>
      <c r="AR17" s="201"/>
      <c r="AS17" s="201"/>
      <c r="AT17" s="202" t="s">
        <v>295</v>
      </c>
      <c r="AU17" s="203"/>
      <c r="AV17" s="196" t="s">
        <v>296</v>
      </c>
      <c r="AW17" s="204" t="s">
        <v>296</v>
      </c>
      <c r="AX17" s="204" t="s">
        <v>296</v>
      </c>
      <c r="AY17" s="190"/>
      <c r="AZ17" s="205"/>
    </row>
    <row r="18" spans="1:52" ht="90.75" thickBot="1" x14ac:dyDescent="0.3">
      <c r="A18" s="345"/>
      <c r="B18" s="206"/>
      <c r="C18" s="207"/>
      <c r="D18" s="207"/>
      <c r="E18" s="207"/>
      <c r="F18" s="207"/>
      <c r="G18" s="207"/>
      <c r="H18" s="207" t="s">
        <v>299</v>
      </c>
      <c r="I18" s="207"/>
      <c r="J18" s="207" t="s">
        <v>297</v>
      </c>
      <c r="K18" s="207"/>
      <c r="L18" s="207"/>
      <c r="M18" s="207"/>
      <c r="N18" s="207"/>
      <c r="O18" s="207"/>
      <c r="P18" s="190" t="s">
        <v>472</v>
      </c>
      <c r="Q18" s="208"/>
      <c r="R18" s="209"/>
      <c r="S18" s="209"/>
      <c r="T18" s="209"/>
      <c r="U18" s="209"/>
      <c r="V18" s="209"/>
      <c r="W18" s="209"/>
      <c r="X18" s="209" t="s">
        <v>298</v>
      </c>
      <c r="Y18" s="207"/>
      <c r="Z18" s="209"/>
      <c r="AA18" s="209"/>
      <c r="AB18" s="208"/>
      <c r="AC18" s="208" t="s">
        <v>462</v>
      </c>
      <c r="AD18" s="210"/>
      <c r="AE18" s="211" t="s">
        <v>299</v>
      </c>
      <c r="AF18" s="212"/>
      <c r="AG18" s="213"/>
      <c r="AH18" s="213"/>
      <c r="AI18" s="207"/>
      <c r="AJ18" s="213"/>
      <c r="AK18" s="213"/>
      <c r="AL18" s="214" t="s">
        <v>475</v>
      </c>
      <c r="AM18" s="210"/>
      <c r="AN18" s="301"/>
      <c r="AO18" s="213"/>
      <c r="AP18" s="213"/>
      <c r="AQ18" s="207"/>
      <c r="AR18" s="213"/>
      <c r="AS18" s="213"/>
      <c r="AT18" s="214" t="s">
        <v>470</v>
      </c>
      <c r="AU18" s="210"/>
      <c r="AV18" s="211" t="s">
        <v>299</v>
      </c>
      <c r="AW18" s="215" t="s">
        <v>299</v>
      </c>
      <c r="AX18" s="215" t="s">
        <v>299</v>
      </c>
      <c r="AY18" s="207"/>
      <c r="AZ18" s="216"/>
    </row>
    <row r="19" spans="1:52" s="217" customFormat="1" ht="56.25" x14ac:dyDescent="0.25">
      <c r="A19" s="218">
        <v>2</v>
      </c>
      <c r="B19" s="219"/>
      <c r="C19" s="220"/>
      <c r="D19" s="220"/>
      <c r="E19" s="220"/>
      <c r="F19" s="220"/>
      <c r="G19" s="221"/>
      <c r="H19" s="221"/>
      <c r="I19" s="221" t="s">
        <v>300</v>
      </c>
      <c r="J19" s="221" t="s">
        <v>301</v>
      </c>
      <c r="K19" s="220"/>
      <c r="L19" s="220"/>
      <c r="M19" s="220"/>
      <c r="N19" s="220"/>
      <c r="O19" s="220"/>
      <c r="P19" s="222"/>
      <c r="Q19" s="223" t="s">
        <v>299</v>
      </c>
      <c r="R19" s="224"/>
      <c r="S19" s="224"/>
      <c r="T19" s="224"/>
      <c r="U19" s="224"/>
      <c r="V19" s="224"/>
      <c r="W19" s="224"/>
      <c r="X19" s="224"/>
      <c r="Y19" s="220"/>
      <c r="Z19" s="224"/>
      <c r="AA19" s="224"/>
      <c r="AB19" s="224"/>
      <c r="AC19" s="221"/>
      <c r="AD19" s="225"/>
      <c r="AE19" s="226"/>
      <c r="AF19" s="227"/>
      <c r="AG19" s="227"/>
      <c r="AH19" s="227"/>
      <c r="AI19" s="220"/>
      <c r="AJ19" s="228"/>
      <c r="AK19" s="228"/>
      <c r="AL19" s="229"/>
      <c r="AM19" s="230"/>
      <c r="AN19" s="229"/>
      <c r="AO19" s="228"/>
      <c r="AP19" s="231" t="s">
        <v>302</v>
      </c>
      <c r="AQ19" s="220"/>
      <c r="AR19" s="228"/>
      <c r="AS19" s="228"/>
      <c r="AT19" s="229"/>
      <c r="AU19" s="230"/>
      <c r="AV19" s="229"/>
      <c r="AW19" s="229"/>
      <c r="AX19" s="229"/>
      <c r="AY19" s="220"/>
      <c r="AZ19" s="232"/>
    </row>
    <row r="20" spans="1:52" s="217" customFormat="1" ht="34.5" thickBot="1" x14ac:dyDescent="0.3">
      <c r="A20" s="233"/>
      <c r="B20" s="234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6"/>
      <c r="Q20" s="237"/>
      <c r="R20" s="238"/>
      <c r="S20" s="238"/>
      <c r="T20" s="238"/>
      <c r="U20" s="238"/>
      <c r="V20" s="238"/>
      <c r="W20" s="238"/>
      <c r="X20" s="238"/>
      <c r="Y20" s="235"/>
      <c r="Z20" s="238"/>
      <c r="AA20" s="238"/>
      <c r="AB20" s="238"/>
      <c r="AC20" s="239"/>
      <c r="AD20" s="240"/>
      <c r="AE20" s="226"/>
      <c r="AF20" s="227"/>
      <c r="AG20" s="227"/>
      <c r="AH20" s="227"/>
      <c r="AI20" s="235"/>
      <c r="AJ20" s="228"/>
      <c r="AK20" s="228"/>
      <c r="AL20" s="229"/>
      <c r="AM20" s="228"/>
      <c r="AN20" s="229"/>
      <c r="AO20" s="228"/>
      <c r="AP20" s="231"/>
      <c r="AQ20" s="235"/>
      <c r="AR20" s="228"/>
      <c r="AS20" s="228"/>
      <c r="AT20" s="229" t="s">
        <v>303</v>
      </c>
      <c r="AU20" s="228"/>
      <c r="AV20" s="229"/>
      <c r="AW20" s="229"/>
      <c r="AX20" s="229"/>
      <c r="AY20" s="235"/>
      <c r="AZ20" s="232"/>
    </row>
    <row r="21" spans="1:52" ht="15.75" thickBot="1" x14ac:dyDescent="0.3">
      <c r="A21" s="241">
        <v>1</v>
      </c>
      <c r="B21" s="242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4"/>
      <c r="P21" s="244"/>
      <c r="Q21" s="245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4"/>
      <c r="AE21" s="246"/>
      <c r="AF21" s="247"/>
      <c r="AG21" s="247"/>
      <c r="AH21" s="247"/>
      <c r="AI21" s="243"/>
      <c r="AJ21" s="248"/>
      <c r="AK21" s="248"/>
      <c r="AL21" s="248"/>
      <c r="AM21" s="249"/>
      <c r="AN21" s="250"/>
      <c r="AO21" s="248"/>
      <c r="AP21" s="248"/>
      <c r="AQ21" s="243"/>
      <c r="AR21" s="248"/>
      <c r="AS21" s="248"/>
      <c r="AT21" s="248"/>
      <c r="AU21" s="249"/>
      <c r="AV21" s="251"/>
      <c r="AW21" s="252"/>
      <c r="AX21" s="252"/>
      <c r="AY21" s="243"/>
      <c r="AZ21" s="253"/>
    </row>
  </sheetData>
  <mergeCells count="15">
    <mergeCell ref="A11:A12"/>
    <mergeCell ref="AC12:AD12"/>
    <mergeCell ref="A13:A14"/>
    <mergeCell ref="A15:A16"/>
    <mergeCell ref="A17:A18"/>
    <mergeCell ref="AC4:AD4"/>
    <mergeCell ref="AC5:AD5"/>
    <mergeCell ref="AE7:AF7"/>
    <mergeCell ref="AV7:AX7"/>
    <mergeCell ref="A9:A10"/>
    <mergeCell ref="B3:P3"/>
    <mergeCell ref="Q3:AD3"/>
    <mergeCell ref="AE3:AM3"/>
    <mergeCell ref="AN3:AU3"/>
    <mergeCell ref="AV3:AZ3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"/>
  <sheetViews>
    <sheetView workbookViewId="0">
      <pane xSplit="5" ySplit="4" topLeftCell="F5" activePane="bottomRight" state="frozen"/>
      <selection activeCell="O19" sqref="O19"/>
      <selection pane="topRight"/>
      <selection pane="bottomLeft"/>
      <selection pane="bottomRight" activeCell="F5" sqref="F5"/>
    </sheetView>
  </sheetViews>
  <sheetFormatPr defaultRowHeight="15" customHeight="1" x14ac:dyDescent="0.25"/>
  <cols>
    <col min="1" max="1" width="8.85546875" style="254" customWidth="1"/>
    <col min="2" max="2" width="19.42578125" style="254" customWidth="1"/>
    <col min="3" max="3" width="18.85546875" style="254" customWidth="1"/>
    <col min="4" max="4" width="12.42578125" style="254" customWidth="1"/>
    <col min="5" max="5" width="26.5703125" style="254" customWidth="1"/>
    <col min="6" max="6" width="39.85546875" style="255" customWidth="1"/>
    <col min="7" max="7" width="24" style="254" customWidth="1"/>
    <col min="8" max="8" width="12.7109375" style="254" customWidth="1"/>
    <col min="9" max="9" width="16.85546875" style="254" customWidth="1"/>
    <col min="10" max="10" width="26.5703125" style="254" customWidth="1"/>
    <col min="11" max="11" width="12.5703125" style="254" customWidth="1"/>
    <col min="12" max="12" width="16.140625" style="254" customWidth="1"/>
    <col min="13" max="13" width="13.42578125" style="254" customWidth="1"/>
    <col min="14" max="14" width="14.42578125" style="254" customWidth="1"/>
    <col min="15" max="15" width="18.28515625" style="254" customWidth="1"/>
    <col min="16" max="16" width="13.7109375" style="254" customWidth="1"/>
    <col min="17" max="17" width="17.140625" style="254" customWidth="1"/>
    <col min="18" max="18" width="16.140625" style="254" customWidth="1"/>
    <col min="19" max="19" width="16" style="254" customWidth="1"/>
    <col min="20" max="20" width="15.7109375" style="254" customWidth="1"/>
    <col min="21" max="21" width="16.42578125" style="254" customWidth="1"/>
    <col min="22" max="22" width="15.140625" style="254" customWidth="1"/>
    <col min="23" max="26" width="26.5703125" style="254" customWidth="1"/>
    <col min="27" max="27" width="16" style="254" customWidth="1"/>
    <col min="28" max="28" width="11.28515625" style="254" customWidth="1"/>
    <col min="29" max="29" width="9" style="254" customWidth="1"/>
    <col min="30" max="30" width="14" style="254" customWidth="1"/>
    <col min="31" max="31" width="9.28515625" style="254" customWidth="1"/>
    <col min="32" max="32" width="12.42578125" style="254" customWidth="1"/>
    <col min="33" max="33" width="10.7109375" style="254" customWidth="1"/>
    <col min="34" max="34" width="13" style="254" customWidth="1"/>
    <col min="35" max="35" width="12.85546875" style="254" customWidth="1"/>
    <col min="36" max="36" width="11.42578125" style="254" customWidth="1"/>
    <col min="37" max="37" width="13.85546875" style="254" customWidth="1"/>
    <col min="38" max="38" width="12.7109375" style="254" customWidth="1"/>
    <col min="39" max="39" width="13.28515625" style="254" customWidth="1"/>
    <col min="40" max="40" width="16.140625" style="254" customWidth="1"/>
    <col min="41" max="41" width="15.85546875" style="254" customWidth="1"/>
    <col min="42" max="42" width="12.42578125" style="254" customWidth="1"/>
    <col min="43" max="43" width="12.7109375" style="254" customWidth="1"/>
    <col min="44" max="44" width="13.28515625" style="254" customWidth="1"/>
    <col min="45" max="45" width="9.85546875" style="254" customWidth="1"/>
    <col min="46" max="46" width="13" style="254" customWidth="1"/>
    <col min="47" max="47" width="12.28515625" style="254" customWidth="1"/>
    <col min="48" max="48" width="9.5703125" style="254" customWidth="1"/>
    <col min="49" max="49" width="10.42578125" style="254" customWidth="1"/>
    <col min="50" max="50" width="12" style="254" customWidth="1"/>
    <col min="51" max="51" width="10.140625" style="254" customWidth="1"/>
    <col min="52" max="52" width="13" style="254" customWidth="1"/>
    <col min="53" max="53" width="11.42578125" style="254" customWidth="1"/>
    <col min="54" max="54" width="12.28515625" style="254" customWidth="1"/>
    <col min="55" max="55" width="15.28515625" style="254" customWidth="1"/>
    <col min="56" max="56" width="10.28515625" style="254" customWidth="1"/>
    <col min="57" max="57" width="18" style="254" customWidth="1"/>
    <col min="58" max="58" width="19.85546875" style="254" customWidth="1"/>
  </cols>
  <sheetData>
    <row r="1" spans="1:58" x14ac:dyDescent="0.25">
      <c r="A1" s="256" t="s">
        <v>304</v>
      </c>
      <c r="B1" s="256"/>
    </row>
    <row r="2" spans="1:58" x14ac:dyDescent="0.25">
      <c r="A2" s="256" t="s">
        <v>305</v>
      </c>
      <c r="B2" s="256"/>
    </row>
    <row r="3" spans="1:58" x14ac:dyDescent="0.25">
      <c r="A3" s="346" t="s">
        <v>306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</row>
    <row r="4" spans="1:58" x14ac:dyDescent="0.25">
      <c r="A4" s="257"/>
      <c r="B4" s="257"/>
      <c r="C4" s="257"/>
      <c r="D4" s="257"/>
      <c r="E4" s="257"/>
      <c r="F4" s="258"/>
      <c r="G4" s="257"/>
      <c r="H4" s="257"/>
      <c r="I4" s="257"/>
      <c r="J4" s="257"/>
      <c r="K4" s="257"/>
      <c r="L4" s="257"/>
      <c r="M4" s="257"/>
      <c r="N4" s="257"/>
      <c r="O4" s="257"/>
    </row>
    <row r="5" spans="1:58" x14ac:dyDescent="0.25">
      <c r="A5" s="256" t="s">
        <v>30</v>
      </c>
      <c r="B5" s="256"/>
      <c r="G5" s="256" t="s">
        <v>31</v>
      </c>
    </row>
    <row r="6" spans="1:58" x14ac:dyDescent="0.25">
      <c r="A6" s="256"/>
      <c r="B6" s="256"/>
    </row>
    <row r="7" spans="1:58" x14ac:dyDescent="0.25">
      <c r="A7" s="347" t="s">
        <v>307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8" t="s">
        <v>308</v>
      </c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9" t="s">
        <v>309</v>
      </c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</row>
    <row r="8" spans="1:58" ht="60" customHeight="1" x14ac:dyDescent="0.25">
      <c r="A8" s="259" t="s">
        <v>310</v>
      </c>
      <c r="B8" s="260" t="s">
        <v>49</v>
      </c>
      <c r="C8" s="259" t="s">
        <v>311</v>
      </c>
      <c r="D8" s="259" t="s">
        <v>312</v>
      </c>
      <c r="E8" s="259" t="s">
        <v>313</v>
      </c>
      <c r="F8" s="259" t="s">
        <v>314</v>
      </c>
      <c r="G8" s="259" t="s">
        <v>315</v>
      </c>
      <c r="H8" s="259" t="s">
        <v>316</v>
      </c>
      <c r="I8" s="259" t="s">
        <v>317</v>
      </c>
      <c r="J8" s="259" t="s">
        <v>318</v>
      </c>
      <c r="K8" s="259" t="s">
        <v>319</v>
      </c>
      <c r="L8" s="259" t="s">
        <v>320</v>
      </c>
      <c r="M8" s="259" t="s">
        <v>321</v>
      </c>
      <c r="N8" s="259" t="s">
        <v>322</v>
      </c>
      <c r="O8" s="259" t="s">
        <v>323</v>
      </c>
      <c r="P8" s="259" t="s">
        <v>324</v>
      </c>
      <c r="Q8" s="259" t="s">
        <v>325</v>
      </c>
      <c r="R8" s="261" t="s">
        <v>326</v>
      </c>
      <c r="S8" s="261" t="s">
        <v>327</v>
      </c>
      <c r="T8" s="259" t="s">
        <v>328</v>
      </c>
      <c r="U8" s="259" t="s">
        <v>329</v>
      </c>
      <c r="V8" s="259" t="s">
        <v>330</v>
      </c>
      <c r="W8" s="259" t="s">
        <v>331</v>
      </c>
      <c r="X8" s="262" t="s">
        <v>308</v>
      </c>
      <c r="Y8" s="262" t="s">
        <v>14</v>
      </c>
      <c r="Z8" s="262" t="s">
        <v>332</v>
      </c>
      <c r="AA8" s="262" t="s">
        <v>333</v>
      </c>
      <c r="AB8" s="262" t="s">
        <v>334</v>
      </c>
      <c r="AC8" s="262" t="s">
        <v>335</v>
      </c>
      <c r="AD8" s="262" t="s">
        <v>336</v>
      </c>
      <c r="AE8" s="262" t="s">
        <v>337</v>
      </c>
      <c r="AF8" s="262" t="s">
        <v>338</v>
      </c>
      <c r="AG8" s="262" t="s">
        <v>339</v>
      </c>
      <c r="AH8" s="262" t="s">
        <v>340</v>
      </c>
      <c r="AI8" s="262" t="s">
        <v>341</v>
      </c>
      <c r="AJ8" s="262" t="s">
        <v>342</v>
      </c>
      <c r="AK8" s="262" t="s">
        <v>343</v>
      </c>
      <c r="AL8" s="262" t="s">
        <v>344</v>
      </c>
      <c r="AM8" s="262" t="s">
        <v>345</v>
      </c>
      <c r="AN8" s="262" t="s">
        <v>346</v>
      </c>
      <c r="AO8" s="262" t="s">
        <v>347</v>
      </c>
      <c r="AP8" s="263" t="s">
        <v>348</v>
      </c>
      <c r="AQ8" s="263" t="s">
        <v>349</v>
      </c>
      <c r="AR8" s="263" t="s">
        <v>350</v>
      </c>
      <c r="AS8" s="263" t="s">
        <v>351</v>
      </c>
      <c r="AT8" s="263" t="s">
        <v>352</v>
      </c>
      <c r="AU8" s="263" t="s">
        <v>353</v>
      </c>
      <c r="AV8" s="263" t="s">
        <v>354</v>
      </c>
      <c r="AW8" s="263" t="s">
        <v>355</v>
      </c>
      <c r="AX8" s="263" t="s">
        <v>356</v>
      </c>
      <c r="AY8" s="263" t="s">
        <v>357</v>
      </c>
      <c r="AZ8" s="263" t="s">
        <v>358</v>
      </c>
      <c r="BA8" s="263" t="s">
        <v>359</v>
      </c>
      <c r="BB8" s="263" t="s">
        <v>360</v>
      </c>
      <c r="BC8" s="263" t="s">
        <v>361</v>
      </c>
      <c r="BD8" s="263" t="s">
        <v>362</v>
      </c>
      <c r="BE8" s="263" t="s">
        <v>363</v>
      </c>
      <c r="BF8" s="263" t="s">
        <v>364</v>
      </c>
    </row>
    <row r="9" spans="1:58" ht="36" x14ac:dyDescent="0.25">
      <c r="A9" s="264" t="s">
        <v>365</v>
      </c>
      <c r="B9" s="264" t="s">
        <v>366</v>
      </c>
      <c r="C9" s="264" t="s">
        <v>367</v>
      </c>
      <c r="D9" s="264" t="s">
        <v>368</v>
      </c>
      <c r="E9" s="264" t="s">
        <v>369</v>
      </c>
      <c r="F9" s="264" t="s">
        <v>370</v>
      </c>
      <c r="G9" s="264" t="s">
        <v>371</v>
      </c>
      <c r="H9" s="264" t="s">
        <v>372</v>
      </c>
      <c r="I9" s="264" t="s">
        <v>373</v>
      </c>
      <c r="J9" s="264" t="s">
        <v>374</v>
      </c>
      <c r="K9" s="264" t="s">
        <v>374</v>
      </c>
      <c r="L9" s="264" t="s">
        <v>375</v>
      </c>
      <c r="M9" s="264" t="s">
        <v>376</v>
      </c>
      <c r="N9" s="264" t="s">
        <v>377</v>
      </c>
      <c r="O9" s="264" t="s">
        <v>378</v>
      </c>
      <c r="P9" s="264" t="s">
        <v>379</v>
      </c>
      <c r="Q9" s="264" t="s">
        <v>380</v>
      </c>
      <c r="R9" s="265" t="s">
        <v>381</v>
      </c>
      <c r="S9" s="265" t="s">
        <v>382</v>
      </c>
      <c r="T9" s="264" t="s">
        <v>383</v>
      </c>
      <c r="U9" s="264" t="s">
        <v>383</v>
      </c>
      <c r="V9" s="264" t="s">
        <v>383</v>
      </c>
      <c r="W9" s="264"/>
      <c r="X9" s="266" t="s">
        <v>384</v>
      </c>
      <c r="Y9" s="267" t="s">
        <v>385</v>
      </c>
      <c r="Z9" s="268" t="s">
        <v>386</v>
      </c>
      <c r="AA9" s="267" t="s">
        <v>387</v>
      </c>
      <c r="AB9" s="266" t="s">
        <v>383</v>
      </c>
      <c r="AC9" s="266" t="s">
        <v>383</v>
      </c>
      <c r="AD9" s="266" t="s">
        <v>388</v>
      </c>
      <c r="AE9" s="266" t="s">
        <v>383</v>
      </c>
      <c r="AF9" s="266" t="s">
        <v>388</v>
      </c>
      <c r="AG9" s="266" t="s">
        <v>388</v>
      </c>
      <c r="AH9" s="266" t="s">
        <v>388</v>
      </c>
      <c r="AI9" s="266" t="s">
        <v>388</v>
      </c>
      <c r="AJ9" s="266" t="s">
        <v>388</v>
      </c>
      <c r="AK9" s="266" t="s">
        <v>388</v>
      </c>
      <c r="AL9" s="266" t="s">
        <v>388</v>
      </c>
      <c r="AM9" s="266" t="s">
        <v>389</v>
      </c>
      <c r="AN9" s="266" t="s">
        <v>390</v>
      </c>
      <c r="AO9" s="267"/>
      <c r="AP9" s="269" t="s">
        <v>391</v>
      </c>
      <c r="AQ9" s="269" t="s">
        <v>391</v>
      </c>
      <c r="AR9" s="269" t="s">
        <v>391</v>
      </c>
      <c r="AS9" s="269" t="s">
        <v>392</v>
      </c>
      <c r="AT9" s="269" t="s">
        <v>391</v>
      </c>
      <c r="AU9" s="269" t="s">
        <v>393</v>
      </c>
      <c r="AV9" s="269" t="s">
        <v>388</v>
      </c>
      <c r="AW9" s="269" t="s">
        <v>393</v>
      </c>
      <c r="AX9" s="269" t="s">
        <v>388</v>
      </c>
      <c r="AY9" s="269" t="s">
        <v>394</v>
      </c>
      <c r="AZ9" s="269" t="s">
        <v>395</v>
      </c>
      <c r="BA9" s="269" t="s">
        <v>359</v>
      </c>
      <c r="BB9" s="269" t="s">
        <v>391</v>
      </c>
      <c r="BC9" s="269" t="s">
        <v>396</v>
      </c>
      <c r="BD9" s="269" t="s">
        <v>393</v>
      </c>
      <c r="BE9" s="269" t="s">
        <v>397</v>
      </c>
      <c r="BF9" s="269"/>
    </row>
    <row r="10" spans="1:58" ht="48" x14ac:dyDescent="0.25">
      <c r="A10" s="270" t="str">
        <f>'[1]QP details-1 '!B14</f>
        <v>BFSI</v>
      </c>
      <c r="B10" s="270" t="s">
        <v>398</v>
      </c>
      <c r="C10" s="270" t="s">
        <v>399</v>
      </c>
      <c r="D10" s="271">
        <v>38</v>
      </c>
      <c r="E10" s="272" t="s">
        <v>400</v>
      </c>
      <c r="F10" s="270" t="s">
        <v>401</v>
      </c>
      <c r="G10" s="271" t="s">
        <v>402</v>
      </c>
      <c r="H10" s="270" t="str">
        <f>'[1]QP details-1 '!L14</f>
        <v>12th pass</v>
      </c>
      <c r="I10" s="271">
        <f>'[1]QP details-1 '!G14</f>
        <v>4</v>
      </c>
      <c r="J10" s="271" t="s">
        <v>403</v>
      </c>
      <c r="K10" s="271" t="s">
        <v>404</v>
      </c>
      <c r="L10" s="271" t="s">
        <v>405</v>
      </c>
      <c r="M10" s="273">
        <f>'[1]QP details-2'!N15</f>
        <v>0.36031936764257627</v>
      </c>
      <c r="N10" s="271" t="s">
        <v>406</v>
      </c>
      <c r="O10" s="271" t="s">
        <v>407</v>
      </c>
      <c r="P10" s="270" t="s">
        <v>408</v>
      </c>
      <c r="Q10" s="274">
        <f>M10*'[1]Projected Employment'!C$7*100000</f>
        <v>2976237.9767276803</v>
      </c>
      <c r="R10" s="270" t="s">
        <v>403</v>
      </c>
      <c r="S10" s="270" t="s">
        <v>403</v>
      </c>
      <c r="T10" s="270">
        <v>10</v>
      </c>
      <c r="U10" s="270">
        <v>10</v>
      </c>
      <c r="V10" s="270">
        <v>10</v>
      </c>
      <c r="W10" s="270"/>
      <c r="X10" s="275" t="s">
        <v>409</v>
      </c>
      <c r="Y10" s="275" t="s">
        <v>410</v>
      </c>
      <c r="Z10" s="276" t="s">
        <v>411</v>
      </c>
      <c r="AA10" s="275">
        <f>'[1]QP details-1 '!I14</f>
        <v>3321.01</v>
      </c>
      <c r="AB10" s="277">
        <v>4</v>
      </c>
      <c r="AC10" s="277">
        <v>8</v>
      </c>
      <c r="AD10" s="278">
        <v>42568</v>
      </c>
      <c r="AE10" s="275">
        <v>2</v>
      </c>
      <c r="AF10" s="278">
        <v>43005</v>
      </c>
      <c r="AG10" s="279"/>
      <c r="AH10" s="278">
        <v>43908</v>
      </c>
      <c r="AI10" s="279"/>
      <c r="AJ10" s="279"/>
      <c r="AK10" s="279"/>
      <c r="AL10" s="279"/>
      <c r="AM10" s="279"/>
      <c r="AN10" s="275" t="s">
        <v>412</v>
      </c>
      <c r="AO10" s="279"/>
      <c r="AP10" s="280">
        <v>270</v>
      </c>
      <c r="AQ10" s="281">
        <v>80</v>
      </c>
      <c r="AR10" s="281">
        <v>190</v>
      </c>
      <c r="AS10" s="280">
        <v>270</v>
      </c>
      <c r="AT10" s="280"/>
      <c r="AU10" s="280" t="s">
        <v>413</v>
      </c>
      <c r="AV10" s="280"/>
      <c r="AW10" s="280" t="s">
        <v>414</v>
      </c>
      <c r="AX10" s="282">
        <v>44205</v>
      </c>
      <c r="AY10" s="283" t="s">
        <v>415</v>
      </c>
      <c r="AZ10" s="283" t="s">
        <v>416</v>
      </c>
      <c r="BA10" s="283" t="s">
        <v>417</v>
      </c>
      <c r="BB10" s="280"/>
      <c r="BC10" s="283" t="s">
        <v>418</v>
      </c>
      <c r="BD10" s="283" t="s">
        <v>413</v>
      </c>
      <c r="BE10" s="283" t="s">
        <v>413</v>
      </c>
      <c r="BF10" s="280"/>
    </row>
    <row r="11" spans="1:58" ht="48" x14ac:dyDescent="0.25">
      <c r="A11" s="270" t="str">
        <f>'[1]QP details-1 '!B28</f>
        <v>BFSI</v>
      </c>
      <c r="B11" s="270" t="s">
        <v>419</v>
      </c>
      <c r="C11" s="270" t="s">
        <v>420</v>
      </c>
      <c r="D11" s="271">
        <v>84</v>
      </c>
      <c r="E11" s="270" t="s">
        <v>421</v>
      </c>
      <c r="F11" s="284" t="s">
        <v>422</v>
      </c>
      <c r="G11" s="271" t="s">
        <v>402</v>
      </c>
      <c r="H11" s="270" t="str">
        <f>'[1]QP details-1 '!L28</f>
        <v>12th Pass</v>
      </c>
      <c r="I11" s="271">
        <f>'[1]QP details-1 '!G28</f>
        <v>4</v>
      </c>
      <c r="J11" s="285" t="s">
        <v>403</v>
      </c>
      <c r="K11" s="285" t="s">
        <v>404</v>
      </c>
      <c r="L11" s="285" t="s">
        <v>423</v>
      </c>
      <c r="M11" s="273">
        <f>'[1]QP details-2'!N29</f>
        <v>6.2188891495660162E-2</v>
      </c>
      <c r="N11" s="285" t="s">
        <v>424</v>
      </c>
      <c r="O11" s="271" t="s">
        <v>407</v>
      </c>
      <c r="P11" s="286" t="s">
        <v>408</v>
      </c>
      <c r="Q11" s="274" t="e">
        <f>#NAME?</f>
        <v>#NAME?</v>
      </c>
      <c r="R11" s="286" t="s">
        <v>403</v>
      </c>
      <c r="S11" s="286" t="s">
        <v>403</v>
      </c>
      <c r="T11" s="270">
        <v>10</v>
      </c>
      <c r="U11" s="270">
        <v>10</v>
      </c>
      <c r="V11" s="270">
        <v>10</v>
      </c>
      <c r="W11" s="286"/>
      <c r="X11" s="275" t="s">
        <v>409</v>
      </c>
      <c r="Y11" s="275" t="str">
        <f t="shared" ref="Y11:Y14" si="0">Z11</f>
        <v>BSC/Q8401</v>
      </c>
      <c r="Z11" s="276" t="s">
        <v>425</v>
      </c>
      <c r="AA11" s="275">
        <f>'[1]QP details-1 '!I28</f>
        <v>4419.0101999999997</v>
      </c>
      <c r="AB11" s="277">
        <v>4</v>
      </c>
      <c r="AC11" s="277">
        <v>8</v>
      </c>
      <c r="AD11" s="278">
        <v>42568</v>
      </c>
      <c r="AE11" s="277">
        <v>2</v>
      </c>
      <c r="AF11" s="287">
        <v>43005</v>
      </c>
      <c r="AG11" s="288"/>
      <c r="AH11" s="278">
        <v>43908</v>
      </c>
      <c r="AI11" s="288"/>
      <c r="AJ11" s="288"/>
      <c r="AK11" s="288"/>
      <c r="AL11" s="288"/>
      <c r="AM11" s="288"/>
      <c r="AN11" s="275" t="s">
        <v>412</v>
      </c>
      <c r="AO11" s="288"/>
      <c r="AP11" s="280">
        <v>240</v>
      </c>
      <c r="AQ11" s="281">
        <v>70</v>
      </c>
      <c r="AR11" s="281">
        <v>170</v>
      </c>
      <c r="AS11" s="280">
        <v>240</v>
      </c>
      <c r="AT11" s="281"/>
      <c r="AU11" s="280" t="s">
        <v>413</v>
      </c>
      <c r="AV11" s="281"/>
      <c r="AW11" s="280" t="s">
        <v>414</v>
      </c>
      <c r="AX11" s="282">
        <v>44205</v>
      </c>
      <c r="AY11" s="283" t="s">
        <v>415</v>
      </c>
      <c r="AZ11" s="283" t="s">
        <v>416</v>
      </c>
      <c r="BA11" s="283" t="s">
        <v>417</v>
      </c>
      <c r="BB11" s="281"/>
      <c r="BC11" s="283" t="s">
        <v>418</v>
      </c>
      <c r="BD11" s="283" t="s">
        <v>413</v>
      </c>
      <c r="BE11" s="283" t="s">
        <v>413</v>
      </c>
      <c r="BF11" s="281"/>
    </row>
    <row r="12" spans="1:58" ht="72.75" x14ac:dyDescent="0.25">
      <c r="A12" s="270" t="str">
        <f>'[1]QP details-1 '!B29</f>
        <v>BFSI</v>
      </c>
      <c r="B12" s="270" t="s">
        <v>419</v>
      </c>
      <c r="C12" s="270" t="s">
        <v>426</v>
      </c>
      <c r="D12" s="271">
        <v>23</v>
      </c>
      <c r="E12" s="270" t="s">
        <v>427</v>
      </c>
      <c r="F12" s="289" t="s">
        <v>428</v>
      </c>
      <c r="G12" s="271" t="s">
        <v>402</v>
      </c>
      <c r="H12" s="270" t="str">
        <f>'[1]QP details-1 '!L29</f>
        <v>12th Pass</v>
      </c>
      <c r="I12" s="271">
        <f>'[1]QP details-1 '!G29</f>
        <v>4</v>
      </c>
      <c r="J12" s="285" t="s">
        <v>403</v>
      </c>
      <c r="K12" s="285" t="s">
        <v>404</v>
      </c>
      <c r="L12" s="285" t="s">
        <v>405</v>
      </c>
      <c r="M12" s="273">
        <f>'[1]QP details-2'!N30</f>
        <v>2.537806519830882E-3</v>
      </c>
      <c r="N12" s="285" t="s">
        <v>424</v>
      </c>
      <c r="O12" s="271" t="s">
        <v>407</v>
      </c>
      <c r="P12" s="286" t="s">
        <v>408</v>
      </c>
      <c r="Q12" s="274" t="e">
        <f>#NAME?</f>
        <v>#NAME?</v>
      </c>
      <c r="R12" s="286" t="s">
        <v>403</v>
      </c>
      <c r="S12" s="286" t="s">
        <v>403</v>
      </c>
      <c r="T12" s="270">
        <v>10</v>
      </c>
      <c r="U12" s="270">
        <v>10</v>
      </c>
      <c r="V12" s="270">
        <v>10</v>
      </c>
      <c r="W12" s="286"/>
      <c r="X12" s="275" t="s">
        <v>409</v>
      </c>
      <c r="Y12" s="275" t="str">
        <f t="shared" si="0"/>
        <v>BSC/Q2303</v>
      </c>
      <c r="Z12" s="276" t="s">
        <v>429</v>
      </c>
      <c r="AA12" s="275">
        <f>'[1]QP details-1 '!I29</f>
        <v>4214.0200999999997</v>
      </c>
      <c r="AB12" s="277">
        <v>4</v>
      </c>
      <c r="AC12" s="277">
        <v>8</v>
      </c>
      <c r="AD12" s="278">
        <v>42568</v>
      </c>
      <c r="AE12" s="277">
        <v>2</v>
      </c>
      <c r="AF12" s="287">
        <v>43005</v>
      </c>
      <c r="AG12" s="288"/>
      <c r="AH12" s="278">
        <v>43908</v>
      </c>
      <c r="AI12" s="288"/>
      <c r="AJ12" s="288"/>
      <c r="AK12" s="288"/>
      <c r="AL12" s="288"/>
      <c r="AM12" s="288"/>
      <c r="AN12" s="275" t="s">
        <v>412</v>
      </c>
      <c r="AO12" s="288"/>
      <c r="AP12" s="280">
        <v>240</v>
      </c>
      <c r="AQ12" s="281">
        <v>70</v>
      </c>
      <c r="AR12" s="281">
        <v>170</v>
      </c>
      <c r="AS12" s="280">
        <v>240</v>
      </c>
      <c r="AT12" s="281"/>
      <c r="AU12" s="280" t="s">
        <v>413</v>
      </c>
      <c r="AV12" s="281"/>
      <c r="AW12" s="280" t="s">
        <v>414</v>
      </c>
      <c r="AX12" s="282">
        <v>44205</v>
      </c>
      <c r="AY12" s="283" t="s">
        <v>415</v>
      </c>
      <c r="AZ12" s="283" t="s">
        <v>416</v>
      </c>
      <c r="BA12" s="283" t="s">
        <v>417</v>
      </c>
      <c r="BB12" s="281"/>
      <c r="BC12" s="283" t="s">
        <v>418</v>
      </c>
      <c r="BD12" s="283" t="s">
        <v>413</v>
      </c>
      <c r="BE12" s="283" t="s">
        <v>413</v>
      </c>
      <c r="BF12" s="281"/>
    </row>
    <row r="13" spans="1:58" ht="48" x14ac:dyDescent="0.25">
      <c r="A13" s="270" t="str">
        <f>'[1]QP details-1 '!B31</f>
        <v>BFSI</v>
      </c>
      <c r="B13" s="270" t="s">
        <v>419</v>
      </c>
      <c r="C13" s="270" t="s">
        <v>62</v>
      </c>
      <c r="D13" s="271">
        <v>24</v>
      </c>
      <c r="E13" s="272" t="s">
        <v>297</v>
      </c>
      <c r="F13" s="290" t="s">
        <v>430</v>
      </c>
      <c r="G13" s="271" t="s">
        <v>402</v>
      </c>
      <c r="H13" s="270" t="s">
        <v>431</v>
      </c>
      <c r="I13" s="271">
        <f>'[1]QP details-1 '!G31</f>
        <v>4</v>
      </c>
      <c r="J13" s="285" t="s">
        <v>403</v>
      </c>
      <c r="K13" s="285" t="s">
        <v>404</v>
      </c>
      <c r="L13" s="285" t="s">
        <v>423</v>
      </c>
      <c r="M13" s="273">
        <f>'[1]QP details-2'!N32</f>
        <v>9.9425112212458058E-3</v>
      </c>
      <c r="N13" s="285" t="s">
        <v>406</v>
      </c>
      <c r="O13" s="271" t="s">
        <v>432</v>
      </c>
      <c r="P13" s="286" t="s">
        <v>408</v>
      </c>
      <c r="Q13" s="274" t="e">
        <f>#NAME?</f>
        <v>#NAME?</v>
      </c>
      <c r="R13" s="286" t="s">
        <v>403</v>
      </c>
      <c r="S13" s="286" t="s">
        <v>403</v>
      </c>
      <c r="T13" s="270">
        <v>10</v>
      </c>
      <c r="U13" s="270">
        <v>10</v>
      </c>
      <c r="V13" s="270">
        <v>10</v>
      </c>
      <c r="W13" s="286"/>
      <c r="X13" s="275" t="s">
        <v>409</v>
      </c>
      <c r="Y13" s="275" t="str">
        <f t="shared" si="0"/>
        <v>BSC/Q2401</v>
      </c>
      <c r="Z13" s="276" t="s">
        <v>433</v>
      </c>
      <c r="AA13" s="275">
        <f>'[1]QP details-1 '!I31</f>
        <v>3312.01</v>
      </c>
      <c r="AB13" s="277">
        <v>4</v>
      </c>
      <c r="AC13" s="277">
        <v>8</v>
      </c>
      <c r="AD13" s="278">
        <v>42568</v>
      </c>
      <c r="AE13" s="277">
        <v>2</v>
      </c>
      <c r="AF13" s="287">
        <v>43005</v>
      </c>
      <c r="AG13" s="288"/>
      <c r="AH13" s="278">
        <v>43908</v>
      </c>
      <c r="AI13" s="288"/>
      <c r="AJ13" s="288"/>
      <c r="AK13" s="288"/>
      <c r="AL13" s="288"/>
      <c r="AM13" s="288"/>
      <c r="AN13" s="275" t="s">
        <v>412</v>
      </c>
      <c r="AO13" s="288"/>
      <c r="AP13" s="280">
        <v>240</v>
      </c>
      <c r="AQ13" s="281">
        <v>70</v>
      </c>
      <c r="AR13" s="281">
        <v>170</v>
      </c>
      <c r="AS13" s="280">
        <v>240</v>
      </c>
      <c r="AT13" s="281"/>
      <c r="AU13" s="280" t="s">
        <v>413</v>
      </c>
      <c r="AV13" s="281"/>
      <c r="AW13" s="280" t="s">
        <v>414</v>
      </c>
      <c r="AX13" s="282">
        <v>44205</v>
      </c>
      <c r="AY13" s="283" t="s">
        <v>415</v>
      </c>
      <c r="AZ13" s="283" t="s">
        <v>416</v>
      </c>
      <c r="BA13" s="283" t="s">
        <v>417</v>
      </c>
      <c r="BB13" s="281"/>
      <c r="BC13" s="283" t="s">
        <v>418</v>
      </c>
      <c r="BD13" s="283" t="s">
        <v>413</v>
      </c>
      <c r="BE13" s="283" t="s">
        <v>413</v>
      </c>
      <c r="BF13" s="281"/>
    </row>
    <row r="14" spans="1:58" ht="48" x14ac:dyDescent="0.25">
      <c r="A14" s="270" t="str">
        <f>'[1]QP details-1 '!B32</f>
        <v>BFSI</v>
      </c>
      <c r="B14" s="270" t="s">
        <v>398</v>
      </c>
      <c r="C14" s="270" t="s">
        <v>399</v>
      </c>
      <c r="D14" s="271">
        <v>38</v>
      </c>
      <c r="E14" s="272" t="s">
        <v>434</v>
      </c>
      <c r="F14" s="284" t="s">
        <v>435</v>
      </c>
      <c r="G14" s="271" t="s">
        <v>402</v>
      </c>
      <c r="H14" s="270" t="str">
        <f>'[1]QP details-1 '!L32</f>
        <v>12th Pass</v>
      </c>
      <c r="I14" s="271">
        <f>'[1]QP details-1 '!G32</f>
        <v>4</v>
      </c>
      <c r="J14" s="285" t="s">
        <v>403</v>
      </c>
      <c r="K14" s="285" t="s">
        <v>404</v>
      </c>
      <c r="L14" s="285" t="s">
        <v>436</v>
      </c>
      <c r="M14" s="273">
        <f>'[1]QP details-2'!N33</f>
        <v>1.3330808667821948E-2</v>
      </c>
      <c r="N14" s="285" t="s">
        <v>424</v>
      </c>
      <c r="O14" s="271" t="s">
        <v>407</v>
      </c>
      <c r="P14" s="286" t="s">
        <v>408</v>
      </c>
      <c r="Q14" s="274" t="e">
        <f>#NAME?</f>
        <v>#NAME?</v>
      </c>
      <c r="R14" s="286" t="s">
        <v>403</v>
      </c>
      <c r="S14" s="286" t="s">
        <v>403</v>
      </c>
      <c r="T14" s="270">
        <v>10</v>
      </c>
      <c r="U14" s="270">
        <v>10</v>
      </c>
      <c r="V14" s="270">
        <v>10</v>
      </c>
      <c r="W14" s="286"/>
      <c r="X14" s="275" t="s">
        <v>409</v>
      </c>
      <c r="Y14" s="275" t="str">
        <f t="shared" si="0"/>
        <v>BSC/Q3802</v>
      </c>
      <c r="Z14" s="276" t="s">
        <v>437</v>
      </c>
      <c r="AA14" s="275">
        <f>'[1]QP details-1 '!I32</f>
        <v>3311.0201999999999</v>
      </c>
      <c r="AB14" s="277">
        <v>4</v>
      </c>
      <c r="AC14" s="277">
        <v>8</v>
      </c>
      <c r="AD14" s="278">
        <v>42568</v>
      </c>
      <c r="AE14" s="277">
        <v>2</v>
      </c>
      <c r="AF14" s="287">
        <v>43005</v>
      </c>
      <c r="AG14" s="288"/>
      <c r="AH14" s="278">
        <v>43908</v>
      </c>
      <c r="AI14" s="288"/>
      <c r="AJ14" s="288"/>
      <c r="AK14" s="288"/>
      <c r="AL14" s="288"/>
      <c r="AM14" s="288"/>
      <c r="AN14" s="275" t="s">
        <v>412</v>
      </c>
      <c r="AO14" s="288"/>
      <c r="AP14" s="280">
        <v>270</v>
      </c>
      <c r="AQ14" s="281">
        <v>80</v>
      </c>
      <c r="AR14" s="281">
        <v>190</v>
      </c>
      <c r="AS14" s="280">
        <v>270</v>
      </c>
      <c r="AT14" s="281"/>
      <c r="AU14" s="280" t="s">
        <v>413</v>
      </c>
      <c r="AV14" s="281"/>
      <c r="AW14" s="280" t="s">
        <v>414</v>
      </c>
      <c r="AX14" s="282">
        <v>44205</v>
      </c>
      <c r="AY14" s="283" t="s">
        <v>415</v>
      </c>
      <c r="AZ14" s="283" t="s">
        <v>416</v>
      </c>
      <c r="BA14" s="283" t="s">
        <v>417</v>
      </c>
      <c r="BB14" s="281"/>
      <c r="BC14" s="283" t="s">
        <v>418</v>
      </c>
      <c r="BD14" s="283" t="s">
        <v>413</v>
      </c>
      <c r="BE14" s="283" t="s">
        <v>413</v>
      </c>
      <c r="BF14" s="281"/>
    </row>
    <row r="15" spans="1:58" ht="48" x14ac:dyDescent="0.25">
      <c r="A15" s="270" t="s">
        <v>438</v>
      </c>
      <c r="B15" s="270" t="s">
        <v>419</v>
      </c>
      <c r="C15" s="270" t="s">
        <v>426</v>
      </c>
      <c r="D15" s="271">
        <v>23</v>
      </c>
      <c r="E15" s="272" t="s">
        <v>439</v>
      </c>
      <c r="F15" s="284" t="s">
        <v>440</v>
      </c>
      <c r="G15" s="271" t="s">
        <v>441</v>
      </c>
      <c r="H15" s="270" t="s">
        <v>442</v>
      </c>
      <c r="I15" s="271">
        <v>4</v>
      </c>
      <c r="J15" s="285" t="s">
        <v>443</v>
      </c>
      <c r="K15" s="285">
        <v>21</v>
      </c>
      <c r="L15" s="285" t="s">
        <v>444</v>
      </c>
      <c r="M15" s="273">
        <v>3.0000000000000001E-3</v>
      </c>
      <c r="N15" s="285" t="s">
        <v>424</v>
      </c>
      <c r="O15" s="271" t="s">
        <v>432</v>
      </c>
      <c r="P15" s="270" t="s">
        <v>445</v>
      </c>
      <c r="Q15" s="274">
        <v>25500</v>
      </c>
      <c r="R15" s="286" t="s">
        <v>403</v>
      </c>
      <c r="S15" s="286" t="s">
        <v>403</v>
      </c>
      <c r="T15" s="270">
        <v>10</v>
      </c>
      <c r="U15" s="270">
        <v>10</v>
      </c>
      <c r="V15" s="270">
        <v>10</v>
      </c>
      <c r="W15" s="286"/>
      <c r="X15" s="275" t="s">
        <v>409</v>
      </c>
      <c r="Y15" s="275" t="s">
        <v>446</v>
      </c>
      <c r="Z15" s="276" t="s">
        <v>446</v>
      </c>
      <c r="AA15" s="291">
        <v>3312.99</v>
      </c>
      <c r="AB15" s="277">
        <v>2</v>
      </c>
      <c r="AC15" s="277">
        <v>6</v>
      </c>
      <c r="AD15" s="278">
        <v>42568</v>
      </c>
      <c r="AE15" s="277">
        <v>2</v>
      </c>
      <c r="AF15" s="287">
        <v>43005</v>
      </c>
      <c r="AG15" s="288"/>
      <c r="AH15" s="278">
        <v>43908</v>
      </c>
      <c r="AI15" s="288"/>
      <c r="AJ15" s="288"/>
      <c r="AK15" s="288"/>
      <c r="AL15" s="288"/>
      <c r="AM15" s="288"/>
      <c r="AN15" s="275" t="s">
        <v>412</v>
      </c>
      <c r="AO15" s="288"/>
      <c r="AP15" s="280">
        <v>300</v>
      </c>
      <c r="AQ15" s="281">
        <v>90</v>
      </c>
      <c r="AR15" s="281">
        <v>210</v>
      </c>
      <c r="AS15" s="280">
        <v>300</v>
      </c>
      <c r="AT15" s="281"/>
      <c r="AU15" s="280" t="s">
        <v>413</v>
      </c>
      <c r="AV15" s="281"/>
      <c r="AW15" s="280" t="s">
        <v>414</v>
      </c>
      <c r="AX15" s="282">
        <v>44205</v>
      </c>
      <c r="AY15" s="283" t="s">
        <v>415</v>
      </c>
      <c r="AZ15" s="283" t="s">
        <v>416</v>
      </c>
      <c r="BA15" s="283" t="s">
        <v>417</v>
      </c>
      <c r="BB15" s="281"/>
      <c r="BC15" s="283" t="s">
        <v>418</v>
      </c>
      <c r="BD15" s="283" t="s">
        <v>413</v>
      </c>
      <c r="BE15" s="283" t="s">
        <v>413</v>
      </c>
      <c r="BF15" s="281"/>
    </row>
  </sheetData>
  <mergeCells count="4">
    <mergeCell ref="A3:O3"/>
    <mergeCell ref="A7:W7"/>
    <mergeCell ref="X7:AO7"/>
    <mergeCell ref="AP7:BF7"/>
  </mergeCells>
  <conditionalFormatting sqref="Z15">
    <cfRule type="expression" dxfId="3" priority="2" stopIfTrue="1">
      <formula>AND(COUNTIF($Z$15,Z15)&gt;1,NOT(ISBLANK(Z15)))</formula>
    </cfRule>
  </conditionalFormatting>
  <conditionalFormatting sqref="Z15">
    <cfRule type="expression" dxfId="2" priority="1" stopIfTrue="1">
      <formula>AND(COUNTIF($Z$15,Z15)&gt;1,NOT(ISBLANK(Z15)))</formula>
    </cfRule>
  </conditionalFormatting>
  <conditionalFormatting sqref="Y1:Y96">
    <cfRule type="expression" dxfId="1" priority="37" stopIfTrue="1">
      <formula>AND(COUNTIF($Y$1:$Y$96,Y1)&gt;1,NOT(ISBLANK(Y1)))</formula>
    </cfRule>
  </conditionalFormatting>
  <conditionalFormatting sqref="Z7:Z14">
    <cfRule type="expression" dxfId="0" priority="39" stopIfTrue="1">
      <formula>AND(COUNTIF($Z$7:$Z$14,Z7)&gt;1,NOT(ISBLANK(Z7)))</formula>
    </cfRule>
  </conditionalFormatting>
  <pageMargins left="0.7" right="0.7" top="0.75" bottom="0.75" header="0.3" footer="0.3"/>
  <pageSetup paperSize="9" scale="90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4"/>
  <sheetViews>
    <sheetView workbookViewId="0">
      <selection activeCell="K10" sqref="K10"/>
    </sheetView>
  </sheetViews>
  <sheetFormatPr defaultRowHeight="15" customHeight="1" x14ac:dyDescent="0.25"/>
  <sheetData>
    <row r="1" spans="2:20" ht="23.25" x14ac:dyDescent="0.35">
      <c r="B1" s="292" t="s">
        <v>447</v>
      </c>
      <c r="I1" s="293" t="s">
        <v>448</v>
      </c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</row>
    <row r="2" spans="2:20" x14ac:dyDescent="0.25">
      <c r="B2" s="6" t="s">
        <v>449</v>
      </c>
      <c r="M2" t="s">
        <v>450</v>
      </c>
    </row>
    <row r="3" spans="2:20" x14ac:dyDescent="0.25">
      <c r="B3" s="351" t="s">
        <v>451</v>
      </c>
      <c r="C3" s="351"/>
      <c r="D3" s="351"/>
      <c r="E3" s="351"/>
      <c r="F3" s="351"/>
      <c r="G3" s="351"/>
    </row>
    <row r="4" spans="2:20" x14ac:dyDescent="0.25">
      <c r="B4" s="6" t="s">
        <v>317</v>
      </c>
    </row>
    <row r="6" spans="2:20" x14ac:dyDescent="0.25">
      <c r="B6" s="6" t="s">
        <v>452</v>
      </c>
    </row>
    <row r="7" spans="2:20" x14ac:dyDescent="0.25">
      <c r="B7" s="6"/>
    </row>
    <row r="8" spans="2:20" ht="45" x14ac:dyDescent="0.25">
      <c r="B8" s="6" t="s">
        <v>453</v>
      </c>
      <c r="E8" s="295" t="s">
        <v>454</v>
      </c>
    </row>
    <row r="9" spans="2:20" x14ac:dyDescent="0.25">
      <c r="B9" s="6"/>
    </row>
    <row r="10" spans="2:20" ht="45" x14ac:dyDescent="0.25">
      <c r="B10" s="6" t="s">
        <v>455</v>
      </c>
      <c r="D10" s="295" t="s">
        <v>454</v>
      </c>
      <c r="E10" s="296"/>
      <c r="F10" s="295" t="s">
        <v>454</v>
      </c>
    </row>
    <row r="11" spans="2:20" x14ac:dyDescent="0.25">
      <c r="B11" s="6"/>
    </row>
    <row r="12" spans="2:20" ht="45" x14ac:dyDescent="0.25">
      <c r="B12" s="6" t="s">
        <v>456</v>
      </c>
      <c r="D12" s="295" t="s">
        <v>454</v>
      </c>
      <c r="E12" s="295" t="s">
        <v>454</v>
      </c>
      <c r="F12" s="295" t="s">
        <v>454</v>
      </c>
    </row>
    <row r="13" spans="2:20" x14ac:dyDescent="0.25">
      <c r="B13" s="6"/>
    </row>
    <row r="14" spans="2:20" ht="45" x14ac:dyDescent="0.25">
      <c r="B14" s="6" t="s">
        <v>457</v>
      </c>
      <c r="E14" s="295" t="s">
        <v>454</v>
      </c>
    </row>
  </sheetData>
  <mergeCells count="1">
    <mergeCell ref="B3:G3"/>
  </mergeCells>
  <pageMargins left="0.7" right="0.7" top="0.75" bottom="0.75" header="0.3" footer="0.3"/>
  <pageSetup paperSize="9" scale="90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Key Terms</vt:lpstr>
      <vt:lpstr>Sector-Subsectors Map</vt:lpstr>
      <vt:lpstr>Sector-Occupational Map-V3</vt:lpstr>
      <vt:lpstr>Sector_Jobrole Details-Tracker</vt:lpstr>
      <vt:lpstr>Job Role Progression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 Dave</dc:creator>
  <cp:lastModifiedBy>sranjan72</cp:lastModifiedBy>
  <cp:revision>2</cp:revision>
  <dcterms:created xsi:type="dcterms:W3CDTF">2022-06-14T09:21:55Z</dcterms:created>
  <dcterms:modified xsi:type="dcterms:W3CDTF">2022-07-21T11:40:29Z</dcterms:modified>
</cp:coreProperties>
</file>